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5" yWindow="1320" windowWidth="10500" windowHeight="3540" activeTab="1"/>
  </bookViews>
  <sheets>
    <sheet name="Produkty" sheetId="1" r:id="rId1"/>
    <sheet name="Faktura" sheetId="2" r:id="rId2"/>
  </sheets>
  <definedNames>
    <definedName name="NazwyProduktów">Produkty!$B$2:$B$42</definedName>
    <definedName name="NazwyProduktówICeny">Produkty!$B$2:$C$42</definedName>
  </definedNames>
  <calcPr calcId="124519"/>
</workbook>
</file>

<file path=xl/calcChain.xml><?xml version="1.0" encoding="utf-8"?>
<calcChain xmlns="http://schemas.openxmlformats.org/spreadsheetml/2006/main">
  <c r="D14" i="2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C13"/>
  <c r="D13" s="1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D12"/>
  <c r="C12"/>
  <c r="B5"/>
  <c r="F12" l="1"/>
</calcChain>
</file>

<file path=xl/sharedStrings.xml><?xml version="1.0" encoding="utf-8"?>
<sst xmlns="http://schemas.openxmlformats.org/spreadsheetml/2006/main" count="101" uniqueCount="63">
  <si>
    <t>Cloaking Device</t>
  </si>
  <si>
    <t>Indentity Confusion Device</t>
  </si>
  <si>
    <t>Ultra Violet Attack Defender</t>
  </si>
  <si>
    <t>Guard Dog Pacifier</t>
  </si>
  <si>
    <t>Survival Bar</t>
  </si>
  <si>
    <t>Telescoping Comb</t>
  </si>
  <si>
    <t>Eavesdrop Detector</t>
  </si>
  <si>
    <t>Escape Cord</t>
  </si>
  <si>
    <t>Cocktail Party Pal</t>
  </si>
  <si>
    <t>Remote Foliage Feeder</t>
  </si>
  <si>
    <t>Contact Lenses</t>
  </si>
  <si>
    <t>Telekinesis Spoon</t>
  </si>
  <si>
    <t>Rubber Stamp Beacon</t>
  </si>
  <si>
    <t>Bullet Proof Facial Tissue</t>
  </si>
  <si>
    <t>Speed Bandages</t>
  </si>
  <si>
    <t>Correction Fluid</t>
  </si>
  <si>
    <t>Dilemma Resolution Device</t>
  </si>
  <si>
    <t>Nonexplosive Cigar</t>
  </si>
  <si>
    <t>Document Transportation System</t>
  </si>
  <si>
    <t>Hologram Cufflinks</t>
  </si>
  <si>
    <t>Fake Moustache Translator</t>
  </si>
  <si>
    <t>Interpreter Earrings</t>
  </si>
  <si>
    <t>ID produktu</t>
  </si>
  <si>
    <t>Nazwa modelu</t>
  </si>
  <si>
    <t>Cena</t>
  </si>
  <si>
    <t>Kategoria</t>
  </si>
  <si>
    <t>Podróż</t>
  </si>
  <si>
    <t>Ogólne</t>
  </si>
  <si>
    <t>Narzędzia</t>
  </si>
  <si>
    <t>Amunicja</t>
  </si>
  <si>
    <t>Ochrona</t>
  </si>
  <si>
    <t>Mistyfikacja</t>
  </si>
  <si>
    <t>Deszczowy ścigacz 2000</t>
  </si>
  <si>
    <t>Jadalna taśma</t>
  </si>
  <si>
    <t>Pojazd ratunkowy (powietrze)</t>
  </si>
  <si>
    <t>Narzędzie wydobywcze</t>
  </si>
  <si>
    <t>Pojazd ratunkowy (woda)</t>
  </si>
  <si>
    <t>Urządzenie komunkacyjne</t>
  </si>
  <si>
    <t>Sugestywny ołówek</t>
  </si>
  <si>
    <t>Wielofunkcyjna taśma gumowa</t>
  </si>
  <si>
    <t>Uniwersalny system naprawczy</t>
  </si>
  <si>
    <t>Efektywna latarka</t>
  </si>
  <si>
    <t>Niewiarygodnie elastyczny spinacz</t>
  </si>
  <si>
    <t>Wybuchowa łódka</t>
  </si>
  <si>
    <t>Wielofunkcyjna toaleta</t>
  </si>
  <si>
    <t>Strzelające pióro</t>
  </si>
  <si>
    <t>Okulary idealnej wizji</t>
  </si>
  <si>
    <t>Kieszonkowa rakieta defensywna</t>
  </si>
  <si>
    <t>Portfel do podrabiania banknotów</t>
  </si>
  <si>
    <t>Wielofunkcyjny zegarek</t>
  </si>
  <si>
    <t>System nawigacyjny</t>
  </si>
  <si>
    <t>Zamówienie</t>
  </si>
  <si>
    <t>Klient:</t>
  </si>
  <si>
    <t>Data:</t>
  </si>
  <si>
    <t>Nr ID:</t>
  </si>
  <si>
    <t>Krystyna Łucznik</t>
  </si>
  <si>
    <t>Opis:</t>
  </si>
  <si>
    <t>Testowe zamówienie</t>
  </si>
  <si>
    <t>ID Produktu</t>
  </si>
  <si>
    <t>Ilość</t>
  </si>
  <si>
    <t>Razem</t>
  </si>
  <si>
    <t>(te pola są wypełniane automatycznie)</t>
  </si>
  <si>
    <t>Łączna wartość</t>
  </si>
</sst>
</file>

<file path=xl/styles.xml><?xml version="1.0" encoding="utf-8"?>
<styleSheet xmlns="http://schemas.openxmlformats.org/spreadsheetml/2006/main">
  <numFmts count="3">
    <numFmt numFmtId="164" formatCode="&quot;$&quot;#,##0.00"/>
    <numFmt numFmtId="165" formatCode="[$-F800]dddd\,\ mmmm\ dd\,\ yyyy"/>
    <numFmt numFmtId="166" formatCode="#,##0.00\ &quot;zł&quot;"/>
  </numFmts>
  <fonts count="13">
    <font>
      <sz val="11"/>
      <color theme="1"/>
      <name val="Czcionka tekstu podstawowego"/>
      <family val="2"/>
      <charset val="238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b/>
      <sz val="8"/>
      <color indexed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9"/>
      <name val="Calibri"/>
      <family val="2"/>
      <scheme val="minor"/>
    </font>
    <font>
      <b/>
      <sz val="8"/>
      <color indexed="56"/>
      <name val="Calibri"/>
      <family val="2"/>
      <scheme val="minor"/>
    </font>
    <font>
      <u/>
      <sz val="8"/>
      <name val="Calibri"/>
      <family val="2"/>
      <scheme val="minor"/>
    </font>
    <font>
      <b/>
      <sz val="8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0" fontId="2" fillId="0" borderId="0" xfId="0" applyFont="1" applyFill="1"/>
    <xf numFmtId="0" fontId="3" fillId="0" borderId="0" xfId="0" applyFont="1" applyFill="1" applyAlignment="1" applyProtection="1">
      <alignment vertical="top"/>
      <protection hidden="1"/>
    </xf>
    <xf numFmtId="0" fontId="4" fillId="0" borderId="0" xfId="0" applyFont="1" applyFill="1" applyProtection="1">
      <protection hidden="1"/>
    </xf>
    <xf numFmtId="4" fontId="4" fillId="0" borderId="0" xfId="0" applyNumberFormat="1" applyFont="1" applyFill="1" applyProtection="1">
      <protection hidden="1"/>
    </xf>
    <xf numFmtId="4" fontId="5" fillId="0" borderId="0" xfId="0" applyNumberFormat="1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top"/>
      <protection hidden="1"/>
    </xf>
    <xf numFmtId="0" fontId="2" fillId="0" borderId="0" xfId="0" applyFont="1" applyFill="1" applyProtection="1"/>
    <xf numFmtId="0" fontId="2" fillId="0" borderId="0" xfId="0" applyFont="1" applyFill="1" applyBorder="1"/>
    <xf numFmtId="0" fontId="2" fillId="0" borderId="0" xfId="0" applyFont="1" applyFill="1" applyBorder="1" applyProtection="1"/>
    <xf numFmtId="4" fontId="5" fillId="0" borderId="0" xfId="0" applyNumberFormat="1" applyFont="1" applyFill="1" applyBorder="1" applyAlignment="1" applyProtection="1">
      <alignment horizontal="left" vertical="center"/>
      <protection hidden="1"/>
    </xf>
    <xf numFmtId="0" fontId="2" fillId="0" borderId="0" xfId="0" applyFont="1" applyBorder="1"/>
    <xf numFmtId="0" fontId="5" fillId="0" borderId="0" xfId="0" applyFont="1" applyFill="1" applyBorder="1" applyAlignment="1" applyProtection="1">
      <alignment horizontal="left" vertical="top"/>
      <protection hidden="1"/>
    </xf>
    <xf numFmtId="0" fontId="5" fillId="0" borderId="0" xfId="0" applyFont="1" applyFill="1" applyBorder="1" applyAlignment="1" applyProtection="1">
      <alignment horizontal="left" vertical="center"/>
      <protection hidden="1"/>
    </xf>
    <xf numFmtId="0" fontId="1" fillId="0" borderId="2" xfId="0" applyFont="1" applyFill="1" applyBorder="1" applyAlignment="1" applyProtection="1">
      <protection hidden="1"/>
    </xf>
    <xf numFmtId="14" fontId="7" fillId="0" borderId="0" xfId="0" applyNumberFormat="1" applyFont="1" applyFill="1" applyBorder="1" applyAlignment="1" applyProtection="1">
      <alignment horizontal="left"/>
      <protection hidden="1"/>
    </xf>
    <xf numFmtId="14" fontId="4" fillId="0" borderId="0" xfId="0" applyNumberFormat="1" applyFont="1" applyFill="1" applyBorder="1" applyAlignment="1" applyProtection="1">
      <alignment horizontal="right"/>
      <protection hidden="1"/>
    </xf>
    <xf numFmtId="0" fontId="8" fillId="0" borderId="0" xfId="0" applyFont="1" applyFill="1" applyProtection="1">
      <protection hidden="1"/>
    </xf>
    <xf numFmtId="4" fontId="9" fillId="0" borderId="0" xfId="0" applyNumberFormat="1" applyFont="1" applyFill="1" applyBorder="1" applyProtection="1">
      <protection hidden="1"/>
    </xf>
    <xf numFmtId="4" fontId="4" fillId="0" borderId="0" xfId="0" applyNumberFormat="1" applyFont="1" applyFill="1" applyBorder="1" applyProtection="1">
      <protection hidden="1"/>
    </xf>
    <xf numFmtId="0" fontId="10" fillId="0" borderId="0" xfId="0" applyFont="1" applyFill="1" applyBorder="1" applyProtection="1">
      <protection hidden="1"/>
    </xf>
    <xf numFmtId="0" fontId="10" fillId="0" borderId="0" xfId="0" applyFont="1" applyFill="1" applyProtection="1">
      <protection hidden="1"/>
    </xf>
    <xf numFmtId="0" fontId="10" fillId="0" borderId="0" xfId="0" applyFont="1" applyFill="1" applyBorder="1" applyAlignment="1" applyProtection="1">
      <alignment horizontal="center"/>
      <protection hidden="1"/>
    </xf>
    <xf numFmtId="0" fontId="1" fillId="0" borderId="2" xfId="0" applyFont="1" applyFill="1" applyBorder="1" applyAlignment="1" applyProtection="1">
      <alignment horizontal="left"/>
      <protection hidden="1"/>
    </xf>
    <xf numFmtId="49" fontId="4" fillId="0" borderId="0" xfId="0" applyNumberFormat="1" applyFont="1" applyFill="1" applyBorder="1" applyAlignment="1" applyProtection="1">
      <alignment horizontal="left" vertical="top"/>
      <protection locked="0"/>
    </xf>
    <xf numFmtId="0" fontId="11" fillId="0" borderId="0" xfId="0" applyFont="1"/>
    <xf numFmtId="4" fontId="11" fillId="0" borderId="0" xfId="0" applyNumberFormat="1" applyFont="1"/>
    <xf numFmtId="0" fontId="1" fillId="0" borderId="6" xfId="0" applyFont="1" applyBorder="1"/>
    <xf numFmtId="0" fontId="1" fillId="0" borderId="7" xfId="0" applyFont="1" applyBorder="1"/>
    <xf numFmtId="4" fontId="12" fillId="2" borderId="7" xfId="0" applyNumberFormat="1" applyFont="1" applyFill="1" applyBorder="1"/>
    <xf numFmtId="4" fontId="12" fillId="2" borderId="8" xfId="0" applyNumberFormat="1" applyFont="1" applyFill="1" applyBorder="1"/>
    <xf numFmtId="0" fontId="12" fillId="2" borderId="9" xfId="0" applyFont="1" applyFill="1" applyBorder="1"/>
    <xf numFmtId="0" fontId="2" fillId="0" borderId="10" xfId="0" applyFont="1" applyBorder="1"/>
    <xf numFmtId="0" fontId="2" fillId="0" borderId="11" xfId="0" applyFont="1" applyBorder="1"/>
    <xf numFmtId="0" fontId="2" fillId="0" borderId="14" xfId="0" applyFont="1" applyBorder="1"/>
    <xf numFmtId="4" fontId="2" fillId="0" borderId="0" xfId="0" applyNumberFormat="1" applyFont="1"/>
    <xf numFmtId="166" fontId="2" fillId="2" borderId="11" xfId="0" applyNumberFormat="1" applyFont="1" applyFill="1" applyBorder="1"/>
    <xf numFmtId="166" fontId="2" fillId="2" borderId="12" xfId="0" quotePrefix="1" applyNumberFormat="1" applyFont="1" applyFill="1" applyBorder="1"/>
    <xf numFmtId="166" fontId="2" fillId="2" borderId="13" xfId="0" applyNumberFormat="1" applyFont="1" applyFill="1" applyBorder="1"/>
    <xf numFmtId="49" fontId="1" fillId="0" borderId="3" xfId="0" applyNumberFormat="1" applyFont="1" applyFill="1" applyBorder="1" applyAlignment="1" applyProtection="1">
      <alignment horizontal="left"/>
      <protection hidden="1"/>
    </xf>
    <xf numFmtId="165" fontId="1" fillId="0" borderId="2" xfId="0" applyNumberFormat="1" applyFont="1" applyBorder="1" applyAlignment="1">
      <alignment horizontal="left"/>
    </xf>
    <xf numFmtId="165" fontId="1" fillId="0" borderId="4" xfId="0" applyNumberFormat="1" applyFont="1" applyBorder="1" applyAlignment="1">
      <alignment horizontal="left"/>
    </xf>
    <xf numFmtId="165" fontId="1" fillId="0" borderId="5" xfId="0" applyNumberFormat="1" applyFont="1" applyBorder="1" applyAlignment="1">
      <alignment horizontal="left"/>
    </xf>
    <xf numFmtId="49" fontId="4" fillId="0" borderId="2" xfId="0" applyNumberFormat="1" applyFont="1" applyFill="1" applyBorder="1" applyAlignment="1" applyProtection="1">
      <alignment horizontal="left" vertical="top"/>
      <protection locked="0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166" fontId="1" fillId="0" borderId="1" xfId="0" applyNumberFormat="1" applyFont="1" applyBorder="1" applyAlignment="1">
      <alignment vertical="center"/>
    </xf>
    <xf numFmtId="166" fontId="2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"/>
  <sheetViews>
    <sheetView workbookViewId="0">
      <selection activeCell="B2" sqref="B2:B42"/>
    </sheetView>
  </sheetViews>
  <sheetFormatPr defaultRowHeight="12.75"/>
  <cols>
    <col min="1" max="1" width="8.625" style="4" bestFit="1" customWidth="1"/>
    <col min="2" max="2" width="25.625" style="4" bestFit="1" customWidth="1"/>
    <col min="3" max="3" width="9.125" style="52" bestFit="1" customWidth="1"/>
    <col min="4" max="4" width="13.125" style="4" bestFit="1" customWidth="1"/>
    <col min="5" max="5" width="8.125" style="4" customWidth="1"/>
    <col min="6" max="6" width="24.375" style="4" customWidth="1"/>
    <col min="7" max="7" width="9.375" style="4" customWidth="1"/>
    <col min="8" max="8" width="13.125" style="4" bestFit="1" customWidth="1"/>
    <col min="9" max="16384" width="9" style="4"/>
  </cols>
  <sheetData>
    <row r="1" spans="1:8" s="3" customFormat="1" ht="21" customHeight="1" thickBot="1">
      <c r="A1" s="1" t="s">
        <v>22</v>
      </c>
      <c r="B1" s="1" t="s">
        <v>23</v>
      </c>
      <c r="C1" s="51" t="s">
        <v>24</v>
      </c>
      <c r="D1" s="1" t="s">
        <v>25</v>
      </c>
      <c r="E1" s="1"/>
      <c r="F1" s="1"/>
      <c r="G1" s="2"/>
      <c r="H1" s="1"/>
    </row>
    <row r="2" spans="1:8">
      <c r="A2" s="4">
        <v>355</v>
      </c>
      <c r="B2" s="4" t="s">
        <v>32</v>
      </c>
      <c r="C2" s="52">
        <v>1499.99</v>
      </c>
      <c r="D2" s="4" t="s">
        <v>26</v>
      </c>
      <c r="G2" s="5"/>
    </row>
    <row r="3" spans="1:8">
      <c r="A3" s="4">
        <v>356</v>
      </c>
      <c r="B3" s="4" t="s">
        <v>33</v>
      </c>
      <c r="C3" s="52">
        <v>3.99</v>
      </c>
      <c r="D3" s="4" t="s">
        <v>27</v>
      </c>
      <c r="G3" s="5"/>
    </row>
    <row r="4" spans="1:8">
      <c r="A4" s="4">
        <v>357</v>
      </c>
      <c r="B4" s="4" t="s">
        <v>34</v>
      </c>
      <c r="C4" s="52">
        <v>2.99</v>
      </c>
      <c r="D4" s="4" t="s">
        <v>26</v>
      </c>
      <c r="G4" s="5"/>
    </row>
    <row r="5" spans="1:8">
      <c r="A5" s="4">
        <v>358</v>
      </c>
      <c r="B5" s="4" t="s">
        <v>35</v>
      </c>
      <c r="C5" s="52">
        <v>199</v>
      </c>
      <c r="D5" s="4" t="s">
        <v>28</v>
      </c>
      <c r="G5" s="5"/>
    </row>
    <row r="6" spans="1:8">
      <c r="A6" s="4">
        <v>359</v>
      </c>
      <c r="B6" s="4" t="s">
        <v>36</v>
      </c>
      <c r="C6" s="52">
        <v>1299.99</v>
      </c>
      <c r="D6" s="4" t="s">
        <v>26</v>
      </c>
      <c r="G6" s="5"/>
    </row>
    <row r="7" spans="1:8">
      <c r="A7" s="4">
        <v>360</v>
      </c>
      <c r="B7" s="4" t="s">
        <v>37</v>
      </c>
      <c r="C7" s="52">
        <v>49.99</v>
      </c>
      <c r="D7" s="4" t="s">
        <v>28</v>
      </c>
      <c r="G7" s="5"/>
    </row>
    <row r="8" spans="1:8">
      <c r="A8" s="4">
        <v>362</v>
      </c>
      <c r="B8" s="4" t="s">
        <v>38</v>
      </c>
      <c r="C8" s="52">
        <v>1.99</v>
      </c>
      <c r="D8" s="4" t="s">
        <v>28</v>
      </c>
      <c r="G8" s="5"/>
    </row>
    <row r="9" spans="1:8">
      <c r="A9" s="4">
        <v>363</v>
      </c>
      <c r="B9" s="4" t="s">
        <v>39</v>
      </c>
      <c r="C9" s="52">
        <v>1.99</v>
      </c>
      <c r="D9" s="4" t="s">
        <v>29</v>
      </c>
      <c r="G9" s="5"/>
    </row>
    <row r="10" spans="1:8">
      <c r="A10" s="4">
        <v>364</v>
      </c>
      <c r="B10" s="4" t="s">
        <v>40</v>
      </c>
      <c r="C10" s="52">
        <v>4.99</v>
      </c>
      <c r="D10" s="4" t="s">
        <v>28</v>
      </c>
      <c r="G10" s="5"/>
    </row>
    <row r="11" spans="1:8">
      <c r="A11" s="4">
        <v>365</v>
      </c>
      <c r="B11" s="4" t="s">
        <v>41</v>
      </c>
      <c r="C11" s="52">
        <v>9.99</v>
      </c>
      <c r="D11" s="4" t="s">
        <v>28</v>
      </c>
      <c r="G11" s="5"/>
    </row>
    <row r="12" spans="1:8">
      <c r="A12" s="4">
        <v>367</v>
      </c>
      <c r="B12" s="4" t="s">
        <v>42</v>
      </c>
      <c r="C12" s="52">
        <v>1.49</v>
      </c>
      <c r="D12" s="4" t="s">
        <v>29</v>
      </c>
      <c r="G12" s="5"/>
    </row>
    <row r="13" spans="1:8">
      <c r="A13" s="4">
        <v>368</v>
      </c>
      <c r="B13" s="4" t="s">
        <v>43</v>
      </c>
      <c r="C13" s="52">
        <v>19999.98</v>
      </c>
      <c r="D13" s="4" t="s">
        <v>26</v>
      </c>
      <c r="E13" s="6"/>
      <c r="G13" s="5"/>
    </row>
    <row r="14" spans="1:8">
      <c r="A14" s="4">
        <v>370</v>
      </c>
      <c r="B14" s="4" t="s">
        <v>44</v>
      </c>
      <c r="C14" s="52">
        <v>12.99</v>
      </c>
      <c r="D14" s="4" t="s">
        <v>30</v>
      </c>
      <c r="G14" s="5"/>
    </row>
    <row r="15" spans="1:8">
      <c r="A15" s="4">
        <v>371</v>
      </c>
      <c r="B15" s="4" t="s">
        <v>45</v>
      </c>
      <c r="C15" s="52">
        <v>129.99</v>
      </c>
      <c r="D15" s="4" t="s">
        <v>29</v>
      </c>
      <c r="G15" s="5"/>
    </row>
    <row r="16" spans="1:8">
      <c r="A16" s="4">
        <v>372</v>
      </c>
      <c r="B16" s="4" t="s">
        <v>46</v>
      </c>
      <c r="C16" s="52">
        <v>129.99</v>
      </c>
      <c r="D16" s="4" t="s">
        <v>27</v>
      </c>
      <c r="G16" s="5"/>
    </row>
    <row r="17" spans="1:7">
      <c r="A17" s="4">
        <v>373</v>
      </c>
      <c r="B17" s="4" t="s">
        <v>47</v>
      </c>
      <c r="C17" s="52">
        <v>1.99</v>
      </c>
      <c r="D17" s="4" t="s">
        <v>30</v>
      </c>
      <c r="G17" s="5"/>
    </row>
    <row r="18" spans="1:7">
      <c r="A18" s="4">
        <v>374</v>
      </c>
      <c r="B18" s="4" t="s">
        <v>48</v>
      </c>
      <c r="C18" s="52">
        <v>999.99</v>
      </c>
      <c r="D18" s="4" t="s">
        <v>31</v>
      </c>
      <c r="G18" s="5"/>
    </row>
    <row r="19" spans="1:7">
      <c r="A19" s="4">
        <v>375</v>
      </c>
      <c r="B19" s="4" t="s">
        <v>50</v>
      </c>
      <c r="C19" s="52">
        <v>29.99</v>
      </c>
      <c r="D19" s="4" t="s">
        <v>26</v>
      </c>
      <c r="G19" s="5"/>
    </row>
    <row r="20" spans="1:7">
      <c r="A20" s="4">
        <v>376</v>
      </c>
      <c r="B20" s="4" t="s">
        <v>0</v>
      </c>
      <c r="C20" s="52">
        <v>9999.99</v>
      </c>
      <c r="D20" s="4" t="s">
        <v>31</v>
      </c>
      <c r="G20" s="5"/>
    </row>
    <row r="21" spans="1:7">
      <c r="A21" s="4">
        <v>377</v>
      </c>
      <c r="B21" s="4" t="s">
        <v>1</v>
      </c>
      <c r="C21" s="52">
        <v>6.99</v>
      </c>
      <c r="D21" s="4" t="s">
        <v>31</v>
      </c>
      <c r="G21" s="5"/>
    </row>
    <row r="22" spans="1:7">
      <c r="A22" s="4">
        <v>379</v>
      </c>
      <c r="B22" s="4" t="s">
        <v>2</v>
      </c>
      <c r="C22" s="52">
        <v>89.99</v>
      </c>
      <c r="D22" s="4" t="s">
        <v>30</v>
      </c>
      <c r="G22" s="5"/>
    </row>
    <row r="23" spans="1:7">
      <c r="A23" s="4">
        <v>378</v>
      </c>
      <c r="B23" s="4" t="s">
        <v>3</v>
      </c>
      <c r="C23" s="52">
        <v>14.99</v>
      </c>
      <c r="D23" s="4" t="s">
        <v>30</v>
      </c>
      <c r="G23" s="5"/>
    </row>
    <row r="24" spans="1:7">
      <c r="A24" s="4">
        <v>382</v>
      </c>
      <c r="B24" s="4" t="s">
        <v>4</v>
      </c>
      <c r="C24" s="52">
        <v>6.99</v>
      </c>
      <c r="D24" s="4" t="s">
        <v>27</v>
      </c>
      <c r="G24" s="5"/>
    </row>
    <row r="25" spans="1:7">
      <c r="A25" s="4">
        <v>402</v>
      </c>
      <c r="B25" s="4" t="s">
        <v>5</v>
      </c>
      <c r="C25" s="52">
        <v>399.99</v>
      </c>
      <c r="D25" s="4" t="s">
        <v>27</v>
      </c>
      <c r="G25" s="5"/>
    </row>
    <row r="26" spans="1:7">
      <c r="A26" s="4">
        <v>384</v>
      </c>
      <c r="B26" s="4" t="s">
        <v>6</v>
      </c>
      <c r="C26" s="52">
        <v>99.99</v>
      </c>
      <c r="D26" s="4" t="s">
        <v>28</v>
      </c>
      <c r="G26" s="5"/>
    </row>
    <row r="27" spans="1:7">
      <c r="A27" s="4">
        <v>385</v>
      </c>
      <c r="B27" s="4" t="s">
        <v>7</v>
      </c>
      <c r="C27" s="52">
        <v>13.99</v>
      </c>
      <c r="D27" s="4" t="s">
        <v>26</v>
      </c>
      <c r="G27" s="5"/>
    </row>
    <row r="28" spans="1:7">
      <c r="A28" s="4">
        <v>386</v>
      </c>
      <c r="B28" s="4" t="s">
        <v>8</v>
      </c>
      <c r="C28" s="52">
        <v>69.989999999999995</v>
      </c>
      <c r="D28" s="4" t="s">
        <v>30</v>
      </c>
      <c r="G28" s="5"/>
    </row>
    <row r="29" spans="1:7">
      <c r="A29" s="4">
        <v>387</v>
      </c>
      <c r="B29" s="4" t="s">
        <v>9</v>
      </c>
      <c r="C29" s="52">
        <v>9.99</v>
      </c>
      <c r="D29" s="4" t="s">
        <v>27</v>
      </c>
      <c r="G29" s="5"/>
    </row>
    <row r="30" spans="1:7">
      <c r="A30" s="4">
        <v>388</v>
      </c>
      <c r="B30" s="4" t="s">
        <v>10</v>
      </c>
      <c r="C30" s="52">
        <v>59.99</v>
      </c>
      <c r="D30" s="4" t="s">
        <v>27</v>
      </c>
      <c r="G30" s="5"/>
    </row>
    <row r="31" spans="1:7">
      <c r="A31" s="4">
        <v>389</v>
      </c>
      <c r="B31" s="4" t="s">
        <v>11</v>
      </c>
      <c r="C31" s="52">
        <v>2.99</v>
      </c>
      <c r="D31" s="4" t="s">
        <v>27</v>
      </c>
      <c r="G31" s="5"/>
    </row>
    <row r="32" spans="1:7">
      <c r="A32" s="4">
        <v>390</v>
      </c>
      <c r="B32" s="4" t="s">
        <v>12</v>
      </c>
      <c r="C32" s="52">
        <v>129.99</v>
      </c>
      <c r="D32" s="4" t="s">
        <v>28</v>
      </c>
      <c r="G32" s="5"/>
    </row>
    <row r="33" spans="1:7">
      <c r="A33" s="4">
        <v>391</v>
      </c>
      <c r="B33" s="4" t="s">
        <v>13</v>
      </c>
      <c r="C33" s="52">
        <v>79.989999999999995</v>
      </c>
      <c r="D33" s="4" t="s">
        <v>30</v>
      </c>
      <c r="G33" s="5"/>
    </row>
    <row r="34" spans="1:7">
      <c r="A34" s="4">
        <v>393</v>
      </c>
      <c r="B34" s="4" t="s">
        <v>14</v>
      </c>
      <c r="C34" s="52">
        <v>3.99</v>
      </c>
      <c r="D34" s="4" t="s">
        <v>27</v>
      </c>
      <c r="G34" s="5"/>
    </row>
    <row r="35" spans="1:7">
      <c r="A35" s="4">
        <v>394</v>
      </c>
      <c r="B35" s="4" t="s">
        <v>15</v>
      </c>
      <c r="C35" s="52">
        <v>1.99</v>
      </c>
      <c r="D35" s="4" t="s">
        <v>31</v>
      </c>
      <c r="G35" s="5"/>
    </row>
    <row r="36" spans="1:7">
      <c r="A36" s="4">
        <v>396</v>
      </c>
      <c r="B36" s="4" t="s">
        <v>16</v>
      </c>
      <c r="C36" s="52">
        <v>11.99</v>
      </c>
      <c r="D36" s="4" t="s">
        <v>28</v>
      </c>
      <c r="G36" s="5"/>
    </row>
    <row r="37" spans="1:7">
      <c r="A37" s="4">
        <v>397</v>
      </c>
      <c r="B37" s="4" t="s">
        <v>17</v>
      </c>
      <c r="C37" s="52">
        <v>29.99</v>
      </c>
      <c r="D37" s="4" t="s">
        <v>28</v>
      </c>
      <c r="G37" s="5"/>
    </row>
    <row r="38" spans="1:7">
      <c r="A38" s="4">
        <v>399</v>
      </c>
      <c r="B38" s="4" t="s">
        <v>18</v>
      </c>
      <c r="C38" s="52">
        <v>299.99</v>
      </c>
      <c r="D38" s="4" t="s">
        <v>27</v>
      </c>
      <c r="G38" s="5"/>
    </row>
    <row r="39" spans="1:7">
      <c r="A39" s="4">
        <v>400</v>
      </c>
      <c r="B39" s="4" t="s">
        <v>19</v>
      </c>
      <c r="C39" s="52">
        <v>799.99</v>
      </c>
      <c r="D39" s="4" t="s">
        <v>31</v>
      </c>
      <c r="G39" s="5"/>
    </row>
    <row r="40" spans="1:7">
      <c r="A40" s="4">
        <v>401</v>
      </c>
      <c r="B40" s="4" t="s">
        <v>20</v>
      </c>
      <c r="C40" s="52">
        <v>599.99</v>
      </c>
      <c r="D40" s="4" t="s">
        <v>28</v>
      </c>
      <c r="G40" s="5"/>
    </row>
    <row r="41" spans="1:7">
      <c r="A41" s="4">
        <v>404</v>
      </c>
      <c r="B41" s="4" t="s">
        <v>21</v>
      </c>
      <c r="C41" s="52">
        <v>459.99</v>
      </c>
      <c r="D41" s="4" t="s">
        <v>28</v>
      </c>
      <c r="G41" s="5"/>
    </row>
    <row r="42" spans="1:7">
      <c r="A42" s="4">
        <v>406</v>
      </c>
      <c r="B42" s="4" t="s">
        <v>49</v>
      </c>
      <c r="C42" s="52">
        <v>399.99</v>
      </c>
      <c r="D42" s="4" t="s">
        <v>28</v>
      </c>
      <c r="G42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0"/>
  <sheetViews>
    <sheetView tabSelected="1" workbookViewId="0">
      <selection activeCell="A14" sqref="A14"/>
    </sheetView>
  </sheetViews>
  <sheetFormatPr defaultRowHeight="12.75"/>
  <cols>
    <col min="1" max="1" width="18.125" style="4" customWidth="1"/>
    <col min="2" max="2" width="7.25" style="4" customWidth="1"/>
    <col min="3" max="3" width="9.75" style="40" customWidth="1"/>
    <col min="4" max="4" width="10.75" style="40" customWidth="1"/>
    <col min="5" max="5" width="5.25" style="4" customWidth="1"/>
    <col min="6" max="6" width="12.125" style="4" customWidth="1"/>
    <col min="7" max="16384" width="9" style="4"/>
  </cols>
  <sheetData>
    <row r="1" spans="1:13" ht="21">
      <c r="A1" s="7" t="s">
        <v>51</v>
      </c>
      <c r="B1" s="8"/>
      <c r="C1" s="9"/>
      <c r="D1" s="10"/>
      <c r="E1" s="11"/>
      <c r="F1" s="11"/>
      <c r="G1" s="12"/>
      <c r="H1" s="12"/>
      <c r="I1" s="12"/>
    </row>
    <row r="2" spans="1:13" s="16" customFormat="1">
      <c r="A2" s="13"/>
      <c r="B2" s="14"/>
      <c r="C2" s="15"/>
      <c r="D2" s="10"/>
      <c r="E2" s="14"/>
      <c r="F2" s="14"/>
      <c r="G2" s="14"/>
      <c r="H2" s="14"/>
      <c r="I2" s="14"/>
    </row>
    <row r="3" spans="1:13">
      <c r="A3" s="17"/>
      <c r="B3" s="18"/>
      <c r="C3" s="15"/>
      <c r="D3" s="15"/>
      <c r="E3" s="12"/>
      <c r="F3" s="12"/>
      <c r="G3" s="12"/>
      <c r="H3" s="12"/>
      <c r="I3" s="12"/>
    </row>
    <row r="4" spans="1:13">
      <c r="A4" s="19" t="s">
        <v>52</v>
      </c>
      <c r="B4" s="44" t="s">
        <v>55</v>
      </c>
      <c r="C4" s="44"/>
      <c r="D4" s="44"/>
      <c r="G4" s="20"/>
      <c r="H4" s="20"/>
      <c r="I4" s="21"/>
    </row>
    <row r="5" spans="1:13">
      <c r="A5" s="19" t="s">
        <v>53</v>
      </c>
      <c r="B5" s="45">
        <f>DATE(2005,1,1)</f>
        <v>38353</v>
      </c>
      <c r="C5" s="46"/>
      <c r="D5" s="47"/>
      <c r="G5" s="20"/>
      <c r="H5" s="20"/>
      <c r="I5" s="21"/>
    </row>
    <row r="6" spans="1:13">
      <c r="A6" s="19" t="s">
        <v>54</v>
      </c>
      <c r="B6" s="44">
        <v>123987</v>
      </c>
      <c r="C6" s="44"/>
      <c r="D6" s="44"/>
      <c r="G6" s="20"/>
      <c r="H6" s="20"/>
      <c r="I6" s="21"/>
    </row>
    <row r="7" spans="1:13">
      <c r="A7" s="18"/>
      <c r="B7" s="22"/>
      <c r="C7" s="23"/>
      <c r="D7" s="24"/>
      <c r="E7" s="25"/>
      <c r="F7" s="26"/>
      <c r="G7" s="27"/>
      <c r="H7" s="27"/>
      <c r="I7" s="25"/>
    </row>
    <row r="8" spans="1:13">
      <c r="A8" s="28" t="s">
        <v>56</v>
      </c>
      <c r="B8" s="48" t="s">
        <v>57</v>
      </c>
      <c r="C8" s="49"/>
      <c r="D8" s="50"/>
      <c r="E8" s="29"/>
      <c r="F8" s="29"/>
      <c r="G8" s="29"/>
      <c r="H8" s="29"/>
      <c r="I8" s="29"/>
      <c r="J8" s="16"/>
      <c r="K8" s="16"/>
      <c r="L8" s="16"/>
      <c r="M8" s="16"/>
    </row>
    <row r="10" spans="1:13" ht="13.5" thickBot="1">
      <c r="C10" s="30" t="s">
        <v>61</v>
      </c>
      <c r="D10" s="31"/>
    </row>
    <row r="11" spans="1:13">
      <c r="A11" s="32" t="s">
        <v>58</v>
      </c>
      <c r="B11" s="33" t="s">
        <v>59</v>
      </c>
      <c r="C11" s="34" t="s">
        <v>24</v>
      </c>
      <c r="D11" s="35" t="s">
        <v>60</v>
      </c>
      <c r="F11" s="36" t="s">
        <v>62</v>
      </c>
    </row>
    <row r="12" spans="1:13" ht="13.5" thickBot="1">
      <c r="A12" s="37" t="s">
        <v>32</v>
      </c>
      <c r="B12" s="38">
        <v>2</v>
      </c>
      <c r="C12" s="41">
        <f>IF(ISBLANK(A12),"",VLOOKUP(A12,NazwyProduktówICeny,2,FALSE))</f>
        <v>1499.99</v>
      </c>
      <c r="D12" s="42">
        <f>IF(ISBLANK(B12),0,B12*C12)</f>
        <v>2999.98</v>
      </c>
      <c r="F12" s="43">
        <f>SUM(D12:D100)</f>
        <v>3011.95</v>
      </c>
    </row>
    <row r="13" spans="1:13">
      <c r="A13" s="37" t="s">
        <v>33</v>
      </c>
      <c r="B13" s="38">
        <v>3</v>
      </c>
      <c r="C13" s="41">
        <f>IF(ISBLANK(A13),"",VLOOKUP(A13,NazwyProduktówICeny,2,FALSE))</f>
        <v>3.99</v>
      </c>
      <c r="D13" s="42">
        <f>IF(ISBLANK(B13),0,B13*C13)</f>
        <v>11.97</v>
      </c>
    </row>
    <row r="14" spans="1:13">
      <c r="A14" s="37"/>
      <c r="B14" s="38"/>
      <c r="C14" s="41" t="str">
        <f>IF(ISBLANK(A14),"",VLOOKUP(A14,NazwyProduktówICeny,2,FALSE))</f>
        <v/>
      </c>
      <c r="D14" s="42">
        <f t="shared" ref="D13:D50" si="0">IF(ISBLANK(B14),0,B14*C14)</f>
        <v>0</v>
      </c>
    </row>
    <row r="15" spans="1:13">
      <c r="A15" s="37"/>
      <c r="B15" s="38"/>
      <c r="C15" s="41" t="str">
        <f>IF(ISBLANK(A15),"",VLOOKUP(A15,NazwyProduktówICeny,2,FALSE))</f>
        <v/>
      </c>
      <c r="D15" s="42">
        <f t="shared" si="0"/>
        <v>0</v>
      </c>
    </row>
    <row r="16" spans="1:13">
      <c r="A16" s="37"/>
      <c r="B16" s="38"/>
      <c r="C16" s="41" t="str">
        <f>IF(ISBLANK(A16),"",VLOOKUP(A16,NazwyProduktówICeny,2,FALSE))</f>
        <v/>
      </c>
      <c r="D16" s="42">
        <f t="shared" si="0"/>
        <v>0</v>
      </c>
    </row>
    <row r="17" spans="1:4">
      <c r="A17" s="37"/>
      <c r="B17" s="38"/>
      <c r="C17" s="41" t="str">
        <f>IF(ISBLANK(A17),"",VLOOKUP(A17,NazwyProduktówICeny,2,FALSE))</f>
        <v/>
      </c>
      <c r="D17" s="42">
        <f t="shared" si="0"/>
        <v>0</v>
      </c>
    </row>
    <row r="18" spans="1:4">
      <c r="A18" s="37"/>
      <c r="B18" s="38"/>
      <c r="C18" s="41" t="str">
        <f>IF(ISBLANK(A18),"",VLOOKUP(A18,NazwyProduktówICeny,2,FALSE))</f>
        <v/>
      </c>
      <c r="D18" s="42">
        <f t="shared" si="0"/>
        <v>0</v>
      </c>
    </row>
    <row r="19" spans="1:4">
      <c r="A19" s="37"/>
      <c r="B19" s="38"/>
      <c r="C19" s="41" t="str">
        <f>IF(ISBLANK(A19),"",VLOOKUP(A19,NazwyProduktówICeny,2,FALSE))</f>
        <v/>
      </c>
      <c r="D19" s="42">
        <f t="shared" si="0"/>
        <v>0</v>
      </c>
    </row>
    <row r="20" spans="1:4">
      <c r="A20" s="37"/>
      <c r="B20" s="38"/>
      <c r="C20" s="41" t="str">
        <f>IF(ISBLANK(A20),"",VLOOKUP(A20,NazwyProduktówICeny,2,FALSE))</f>
        <v/>
      </c>
      <c r="D20" s="42">
        <f t="shared" si="0"/>
        <v>0</v>
      </c>
    </row>
    <row r="21" spans="1:4">
      <c r="A21" s="37"/>
      <c r="B21" s="38"/>
      <c r="C21" s="41" t="str">
        <f>IF(ISBLANK(A21),"",VLOOKUP(A21,NazwyProduktówICeny,2,FALSE))</f>
        <v/>
      </c>
      <c r="D21" s="42">
        <f t="shared" si="0"/>
        <v>0</v>
      </c>
    </row>
    <row r="22" spans="1:4">
      <c r="A22" s="37"/>
      <c r="B22" s="38"/>
      <c r="C22" s="41" t="str">
        <f>IF(ISBLANK(A22),"",VLOOKUP(A22,NazwyProduktówICeny,2,FALSE))</f>
        <v/>
      </c>
      <c r="D22" s="42">
        <f t="shared" si="0"/>
        <v>0</v>
      </c>
    </row>
    <row r="23" spans="1:4">
      <c r="A23" s="37"/>
      <c r="B23" s="38"/>
      <c r="C23" s="41" t="str">
        <f>IF(ISBLANK(A23),"",VLOOKUP(A23,NazwyProduktówICeny,2,FALSE))</f>
        <v/>
      </c>
      <c r="D23" s="42">
        <f t="shared" si="0"/>
        <v>0</v>
      </c>
    </row>
    <row r="24" spans="1:4">
      <c r="A24" s="37"/>
      <c r="B24" s="38"/>
      <c r="C24" s="41" t="str">
        <f>IF(ISBLANK(A24),"",VLOOKUP(A24,NazwyProduktówICeny,2,FALSE))</f>
        <v/>
      </c>
      <c r="D24" s="42">
        <f t="shared" si="0"/>
        <v>0</v>
      </c>
    </row>
    <row r="25" spans="1:4">
      <c r="A25" s="37"/>
      <c r="B25" s="38"/>
      <c r="C25" s="41" t="str">
        <f>IF(ISBLANK(A25),"",VLOOKUP(A25,NazwyProduktówICeny,2,FALSE))</f>
        <v/>
      </c>
      <c r="D25" s="42">
        <f t="shared" si="0"/>
        <v>0</v>
      </c>
    </row>
    <row r="26" spans="1:4">
      <c r="A26" s="37"/>
      <c r="B26" s="38"/>
      <c r="C26" s="41" t="str">
        <f>IF(ISBLANK(A26),"",VLOOKUP(A26,NazwyProduktówICeny,2,FALSE))</f>
        <v/>
      </c>
      <c r="D26" s="42">
        <f t="shared" si="0"/>
        <v>0</v>
      </c>
    </row>
    <row r="27" spans="1:4">
      <c r="A27" s="37"/>
      <c r="B27" s="38"/>
      <c r="C27" s="41" t="str">
        <f>IF(ISBLANK(A27),"",VLOOKUP(A27,NazwyProduktówICeny,2,FALSE))</f>
        <v/>
      </c>
      <c r="D27" s="42">
        <f t="shared" si="0"/>
        <v>0</v>
      </c>
    </row>
    <row r="28" spans="1:4">
      <c r="A28" s="37"/>
      <c r="B28" s="38"/>
      <c r="C28" s="41" t="str">
        <f>IF(ISBLANK(A28),"",VLOOKUP(A28,NazwyProduktówICeny,2,FALSE))</f>
        <v/>
      </c>
      <c r="D28" s="42">
        <f t="shared" si="0"/>
        <v>0</v>
      </c>
    </row>
    <row r="29" spans="1:4">
      <c r="A29" s="37"/>
      <c r="B29" s="38"/>
      <c r="C29" s="41" t="str">
        <f>IF(ISBLANK(A29),"",VLOOKUP(A29,NazwyProduktówICeny,2,FALSE))</f>
        <v/>
      </c>
      <c r="D29" s="42">
        <f t="shared" si="0"/>
        <v>0</v>
      </c>
    </row>
    <row r="30" spans="1:4">
      <c r="A30" s="37"/>
      <c r="B30" s="38"/>
      <c r="C30" s="41" t="str">
        <f>IF(ISBLANK(A30),"",VLOOKUP(A30,NazwyProduktówICeny,2,FALSE))</f>
        <v/>
      </c>
      <c r="D30" s="42">
        <f t="shared" si="0"/>
        <v>0</v>
      </c>
    </row>
    <row r="31" spans="1:4">
      <c r="A31" s="37"/>
      <c r="B31" s="38"/>
      <c r="C31" s="41" t="str">
        <f>IF(ISBLANK(A31),"",VLOOKUP(A31,NazwyProduktówICeny,2,FALSE))</f>
        <v/>
      </c>
      <c r="D31" s="42">
        <f t="shared" si="0"/>
        <v>0</v>
      </c>
    </row>
    <row r="32" spans="1:4">
      <c r="A32" s="37"/>
      <c r="B32" s="38"/>
      <c r="C32" s="41" t="str">
        <f>IF(ISBLANK(A32),"",VLOOKUP(A32,NazwyProduktówICeny,2,FALSE))</f>
        <v/>
      </c>
      <c r="D32" s="42">
        <f t="shared" si="0"/>
        <v>0</v>
      </c>
    </row>
    <row r="33" spans="1:4">
      <c r="A33" s="37"/>
      <c r="B33" s="38"/>
      <c r="C33" s="41" t="str">
        <f>IF(ISBLANK(A33),"",VLOOKUP(A33,NazwyProduktówICeny,2,FALSE))</f>
        <v/>
      </c>
      <c r="D33" s="42">
        <f t="shared" si="0"/>
        <v>0</v>
      </c>
    </row>
    <row r="34" spans="1:4">
      <c r="A34" s="37"/>
      <c r="B34" s="38"/>
      <c r="C34" s="41" t="str">
        <f>IF(ISBLANK(A34),"",VLOOKUP(A34,NazwyProduktówICeny,2,FALSE))</f>
        <v/>
      </c>
      <c r="D34" s="42">
        <f t="shared" si="0"/>
        <v>0</v>
      </c>
    </row>
    <row r="35" spans="1:4">
      <c r="A35" s="37"/>
      <c r="B35" s="38"/>
      <c r="C35" s="41" t="str">
        <f>IF(ISBLANK(A35),"",VLOOKUP(A35,NazwyProduktówICeny,2,FALSE))</f>
        <v/>
      </c>
      <c r="D35" s="42">
        <f t="shared" si="0"/>
        <v>0</v>
      </c>
    </row>
    <row r="36" spans="1:4">
      <c r="A36" s="37"/>
      <c r="B36" s="38"/>
      <c r="C36" s="41" t="str">
        <f>IF(ISBLANK(A36),"",VLOOKUP(A36,NazwyProduktówICeny,2,FALSE))</f>
        <v/>
      </c>
      <c r="D36" s="42">
        <f t="shared" si="0"/>
        <v>0</v>
      </c>
    </row>
    <row r="37" spans="1:4">
      <c r="A37" s="37"/>
      <c r="B37" s="38"/>
      <c r="C37" s="41" t="str">
        <f>IF(ISBLANK(A37),"",VLOOKUP(A37,NazwyProduktówICeny,2,FALSE))</f>
        <v/>
      </c>
      <c r="D37" s="42">
        <f t="shared" si="0"/>
        <v>0</v>
      </c>
    </row>
    <row r="38" spans="1:4">
      <c r="A38" s="37"/>
      <c r="B38" s="38"/>
      <c r="C38" s="41" t="str">
        <f>IF(ISBLANK(A38),"",VLOOKUP(A38,NazwyProduktówICeny,2,FALSE))</f>
        <v/>
      </c>
      <c r="D38" s="42">
        <f t="shared" si="0"/>
        <v>0</v>
      </c>
    </row>
    <row r="39" spans="1:4">
      <c r="A39" s="37"/>
      <c r="B39" s="38"/>
      <c r="C39" s="41" t="str">
        <f>IF(ISBLANK(A39),"",VLOOKUP(A39,NazwyProduktówICeny,2,FALSE))</f>
        <v/>
      </c>
      <c r="D39" s="42">
        <f t="shared" si="0"/>
        <v>0</v>
      </c>
    </row>
    <row r="40" spans="1:4">
      <c r="A40" s="37"/>
      <c r="B40" s="38"/>
      <c r="C40" s="41" t="str">
        <f>IF(ISBLANK(A40),"",VLOOKUP(A40,NazwyProduktówICeny,2,FALSE))</f>
        <v/>
      </c>
      <c r="D40" s="42">
        <f t="shared" si="0"/>
        <v>0</v>
      </c>
    </row>
    <row r="41" spans="1:4">
      <c r="A41" s="37"/>
      <c r="B41" s="38"/>
      <c r="C41" s="41" t="str">
        <f>IF(ISBLANK(A41),"",VLOOKUP(A41,NazwyProduktówICeny,2,FALSE))</f>
        <v/>
      </c>
      <c r="D41" s="42">
        <f t="shared" si="0"/>
        <v>0</v>
      </c>
    </row>
    <row r="42" spans="1:4">
      <c r="A42" s="37"/>
      <c r="B42" s="38"/>
      <c r="C42" s="41" t="str">
        <f>IF(ISBLANK(A42),"",VLOOKUP(A42,NazwyProduktówICeny,2,FALSE))</f>
        <v/>
      </c>
      <c r="D42" s="42">
        <f t="shared" si="0"/>
        <v>0</v>
      </c>
    </row>
    <row r="43" spans="1:4">
      <c r="A43" s="37"/>
      <c r="B43" s="38"/>
      <c r="C43" s="41" t="str">
        <f>IF(ISBLANK(A43),"",VLOOKUP(A43,NazwyProduktówICeny,2,FALSE))</f>
        <v/>
      </c>
      <c r="D43" s="42">
        <f t="shared" si="0"/>
        <v>0</v>
      </c>
    </row>
    <row r="44" spans="1:4">
      <c r="A44" s="37"/>
      <c r="B44" s="38"/>
      <c r="C44" s="41" t="str">
        <f>IF(ISBLANK(A44),"",VLOOKUP(A44,NazwyProduktówICeny,2,FALSE))</f>
        <v/>
      </c>
      <c r="D44" s="42">
        <f t="shared" si="0"/>
        <v>0</v>
      </c>
    </row>
    <row r="45" spans="1:4">
      <c r="A45" s="37"/>
      <c r="B45" s="38"/>
      <c r="C45" s="41" t="str">
        <f>IF(ISBLANK(A45),"",VLOOKUP(A45,NazwyProduktówICeny,2,FALSE))</f>
        <v/>
      </c>
      <c r="D45" s="42">
        <f t="shared" si="0"/>
        <v>0</v>
      </c>
    </row>
    <row r="46" spans="1:4">
      <c r="A46" s="37"/>
      <c r="B46" s="38"/>
      <c r="C46" s="41" t="str">
        <f>IF(ISBLANK(A46),"",VLOOKUP(A46,NazwyProduktówICeny,2,FALSE))</f>
        <v/>
      </c>
      <c r="D46" s="42">
        <f t="shared" si="0"/>
        <v>0</v>
      </c>
    </row>
    <row r="47" spans="1:4">
      <c r="A47" s="37"/>
      <c r="B47" s="38"/>
      <c r="C47" s="41" t="str">
        <f>IF(ISBLANK(A47),"",VLOOKUP(A47,NazwyProduktówICeny,2,FALSE))</f>
        <v/>
      </c>
      <c r="D47" s="42">
        <f t="shared" si="0"/>
        <v>0</v>
      </c>
    </row>
    <row r="48" spans="1:4">
      <c r="A48" s="37"/>
      <c r="B48" s="38"/>
      <c r="C48" s="41" t="str">
        <f>IF(ISBLANK(A48),"",VLOOKUP(A48,NazwyProduktówICeny,2,FALSE))</f>
        <v/>
      </c>
      <c r="D48" s="42">
        <f t="shared" si="0"/>
        <v>0</v>
      </c>
    </row>
    <row r="49" spans="1:4">
      <c r="A49" s="37"/>
      <c r="B49" s="38"/>
      <c r="C49" s="41" t="str">
        <f>IF(ISBLANK(A49),"",VLOOKUP(A49,NazwyProduktówICeny,2,FALSE))</f>
        <v/>
      </c>
      <c r="D49" s="42">
        <f t="shared" si="0"/>
        <v>0</v>
      </c>
    </row>
    <row r="50" spans="1:4" ht="13.5" thickBot="1">
      <c r="A50" s="37"/>
      <c r="B50" s="39"/>
      <c r="C50" s="41" t="str">
        <f>IF(ISBLANK(A50),"",VLOOKUP(A50,NazwyProduktówICeny,2,FALSE))</f>
        <v/>
      </c>
      <c r="D50" s="42">
        <f t="shared" si="0"/>
        <v>0</v>
      </c>
    </row>
  </sheetData>
  <mergeCells count="4">
    <mergeCell ref="B4:D4"/>
    <mergeCell ref="B5:D5"/>
    <mergeCell ref="B6:D6"/>
    <mergeCell ref="B8:D8"/>
  </mergeCells>
  <dataValidations count="1">
    <dataValidation type="list" allowBlank="1" showInputMessage="1" showErrorMessage="1" sqref="A12:A50">
      <formula1>NazwyProduktów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Produkty</vt:lpstr>
      <vt:lpstr>Faktura</vt:lpstr>
      <vt:lpstr>NazwyProduktów</vt:lpstr>
      <vt:lpstr>NazwyProduktówICeny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Daniel Kaczmarek</cp:lastModifiedBy>
  <dcterms:created xsi:type="dcterms:W3CDTF">2007-04-09T11:56:23Z</dcterms:created>
  <dcterms:modified xsi:type="dcterms:W3CDTF">2007-04-22T20:39:20Z</dcterms:modified>
</cp:coreProperties>
</file>