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 defaultThemeVersion="123820"/>
  <bookViews>
    <workbookView xWindow="-45" yWindow="-45" windowWidth="16020" windowHeight="12030"/>
  </bookViews>
  <sheets>
    <sheet name="Arkusz1" sheetId="1" r:id="rId1"/>
  </sheets>
  <calcPr calcId="144525"/>
  <webPublishing codePage="1252"/>
</workbook>
</file>

<file path=xl/calcChain.xml><?xml version="1.0" encoding="utf-8"?>
<calcChain xmlns="http://schemas.openxmlformats.org/spreadsheetml/2006/main">
  <c r="B22" i="1" l="1"/>
  <c r="B21" i="1"/>
  <c r="B20" i="1"/>
  <c r="B19" i="1"/>
  <c r="B25" i="1"/>
  <c r="B26" i="1"/>
  <c r="B27" i="1"/>
  <c r="B6" i="1"/>
  <c r="B51" i="1"/>
  <c r="B52" i="1"/>
  <c r="B50" i="1"/>
  <c r="B45" i="1"/>
  <c r="C45" i="1"/>
  <c r="D45" i="1"/>
  <c r="B46" i="1"/>
  <c r="C46" i="1"/>
  <c r="D46" i="1"/>
  <c r="B47" i="1"/>
  <c r="C47" i="1"/>
  <c r="D47" i="1"/>
  <c r="D44" i="1"/>
  <c r="C44" i="1"/>
  <c r="B44" i="1"/>
  <c r="B28" i="1"/>
  <c r="B56" i="1"/>
  <c r="B57" i="1"/>
  <c r="B58" i="1"/>
  <c r="B55" i="1"/>
  <c r="B5" i="1"/>
  <c r="C9" i="1"/>
  <c r="C10" i="1"/>
  <c r="B13" i="1"/>
  <c r="B14" i="1"/>
  <c r="B15" i="1"/>
  <c r="B16" i="1"/>
  <c r="B31" i="1"/>
  <c r="B34" i="1"/>
  <c r="B37" i="1"/>
  <c r="B38" i="1"/>
  <c r="B41" i="1"/>
  <c r="F44" i="1"/>
  <c r="F47" i="1" l="1"/>
  <c r="F46" i="1"/>
  <c r="F45" i="1"/>
</calcChain>
</file>

<file path=xl/sharedStrings.xml><?xml version="1.0" encoding="utf-8"?>
<sst xmlns="http://schemas.openxmlformats.org/spreadsheetml/2006/main" count="47" uniqueCount="42">
  <si>
    <t>Blonde</t>
  </si>
  <si>
    <t>Blonde on Blonde</t>
  </si>
  <si>
    <t>blonde</t>
  </si>
  <si>
    <t>c:\windows\text.txt</t>
  </si>
  <si>
    <t>John Q. Public</t>
  </si>
  <si>
    <t>Lisa Smith</t>
  </si>
  <si>
    <t>J. R. Robins</t>
  </si>
  <si>
    <t>Mr. Ed</t>
  </si>
  <si>
    <t>Mrs. James Jones</t>
  </si>
  <si>
    <t>Dr. Richard Speck</t>
  </si>
  <si>
    <t>1 3 4 5 6 9</t>
  </si>
  <si>
    <t>Microsoft Excel</t>
  </si>
  <si>
    <t>Excel</t>
  </si>
  <si>
    <t>Cher</t>
  </si>
  <si>
    <t>Niniejszy arkusz zawiera przykłady zaawansowanych formuł tekstowych</t>
  </si>
  <si>
    <t>Zliczanie określonych znaków w komórce</t>
  </si>
  <si>
    <t xml:space="preserve"> &lt;-- nie rozróżnia małych i wielkich liter</t>
  </si>
  <si>
    <t xml:space="preserve"> &lt;--Rozróżnia małe i wielkie litery</t>
  </si>
  <si>
    <t>Zliczanie wystąpień podłańcucha</t>
  </si>
  <si>
    <t xml:space="preserve"> &lt;-- Rozróżnia małe i wielkie litery</t>
  </si>
  <si>
    <t xml:space="preserve"> &lt;-- Nie rozróżnia małych i wielkich liter</t>
  </si>
  <si>
    <t>Liczby porządkowe</t>
  </si>
  <si>
    <t>Wyświetlanie litery kolumny</t>
  </si>
  <si>
    <t>Wydobywanie nazwy pliku ze ścieżki</t>
  </si>
  <si>
    <t>Wydobywanie pierwszego słowa z łańcucha</t>
  </si>
  <si>
    <t>Czy używasz Excelal?</t>
  </si>
  <si>
    <t>Wydobywanie ostatniego słowa z łańcucha</t>
  </si>
  <si>
    <t>Czy używasz Excela?</t>
  </si>
  <si>
    <t>FormułyExcela</t>
  </si>
  <si>
    <t xml:space="preserve"> &lt;-- Musi być co najmniej jedna spacja</t>
  </si>
  <si>
    <t xml:space="preserve"> &lt;-- Działa, jeśli nie ma ani jednej spacji</t>
  </si>
  <si>
    <t>Wydobywanie wszystkich słów z łańcucha poza pierwszym</t>
  </si>
  <si>
    <t>Wydobywanie imienia, drugich imion i nazwisk</t>
  </si>
  <si>
    <t xml:space="preserve"> &lt;-- Inna formuła dla drugiego imienia</t>
  </si>
  <si>
    <t>Usuwanie określeń sprzed nazwisk</t>
  </si>
  <si>
    <t>Zliczanie słów w komórce</t>
  </si>
  <si>
    <t>Ile słów?</t>
  </si>
  <si>
    <t>Baba-Jaga</t>
  </si>
  <si>
    <t>093-</t>
  </si>
  <si>
    <t>356-</t>
  </si>
  <si>
    <t>1-</t>
  </si>
  <si>
    <t>Usuwanie znaków minusa z końca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</si>
</sst>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/>
    <xf numFmtId="0" fontId="0" fillId="2" borderId="0" xfId="0" applyFont="1" applyFill="1"/>
    <xf numFmtId="0" fontId="0" fillId="0" borderId="0" xfId="0" applyFont="1" applyAlignment="1">
      <alignment horizontal="left"/>
    </xf>
    <xf numFmtId="0" fontId="1" fillId="0" borderId="0" xfId="0" applyFont="1"/>
    <xf numFmtId="0" fontId="1" fillId="2" borderId="0" xfId="0" applyFont="1" applyFill="1"/>
    <xf numFmtId="0" fontId="0" fillId="0" borderId="0" xfId="0" quotePrefix="1" applyAlignment="1">
      <alignment horizontal="left"/>
    </xf>
    <xf numFmtId="0" fontId="1" fillId="2" borderId="0" xfId="0" quotePrefix="1" applyFont="1" applyFill="1" applyAlignment="1">
      <alignment horizontal="left"/>
    </xf>
    <xf numFmtId="0" fontId="0" fillId="0" borderId="0" xfId="0" applyAlignment="1">
      <alignment horizontal="left"/>
    </xf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58"/>
  <sheetViews>
    <sheetView tabSelected="1" topLeftCell="A41" workbookViewId="0">
      <selection activeCell="B22" sqref="B22"/>
    </sheetView>
  </sheetViews>
  <sheetFormatPr defaultRowHeight="15" x14ac:dyDescent="0.25"/>
  <cols>
    <col min="1" max="1" width="19.5703125" customWidth="1"/>
    <col min="2" max="2" width="14.140625" customWidth="1"/>
    <col min="3" max="3" width="9.140625" customWidth="1"/>
  </cols>
  <sheetData>
    <row r="1" spans="1:7" x14ac:dyDescent="0.25">
      <c r="A1" s="4" t="s">
        <v>14</v>
      </c>
      <c r="B1" s="1"/>
      <c r="C1" s="1"/>
      <c r="D1" s="1"/>
      <c r="E1" s="1"/>
      <c r="F1" s="1"/>
      <c r="G1" s="1"/>
    </row>
    <row r="2" spans="1:7" x14ac:dyDescent="0.25">
      <c r="A2" s="1"/>
      <c r="B2" s="1"/>
      <c r="C2" s="1"/>
      <c r="D2" s="1"/>
      <c r="E2" s="1"/>
      <c r="F2" s="1"/>
      <c r="G2" s="1"/>
    </row>
    <row r="3" spans="1:7" x14ac:dyDescent="0.25">
      <c r="A3" s="1"/>
      <c r="B3" s="1"/>
      <c r="C3" s="1"/>
      <c r="D3" s="1"/>
      <c r="E3" s="1"/>
      <c r="F3" s="1"/>
      <c r="G3" s="1"/>
    </row>
    <row r="4" spans="1:7" x14ac:dyDescent="0.25">
      <c r="A4" s="5" t="s">
        <v>15</v>
      </c>
      <c r="B4" s="2"/>
      <c r="C4" s="2"/>
      <c r="D4" s="2"/>
      <c r="E4" s="2"/>
      <c r="F4" s="1"/>
      <c r="G4" s="1"/>
    </row>
    <row r="5" spans="1:7" x14ac:dyDescent="0.25">
      <c r="A5" s="6" t="s">
        <v>37</v>
      </c>
      <c r="B5" s="1">
        <f>LEN(A5)-LEN(SUBSTITUTE(A5,"B",""))</f>
        <v>1</v>
      </c>
      <c r="C5" s="6" t="s">
        <v>17</v>
      </c>
      <c r="D5" s="1"/>
      <c r="E5" s="1"/>
      <c r="F5" s="1"/>
      <c r="G5" s="1"/>
    </row>
    <row r="6" spans="1:7" x14ac:dyDescent="0.25">
      <c r="A6" s="6" t="s">
        <v>37</v>
      </c>
      <c r="B6" s="1">
        <f>LEN(A6)-LEN(SUBSTITUTE(UPPER(A6),"A",""))</f>
        <v>4</v>
      </c>
      <c r="C6" s="6" t="s">
        <v>16</v>
      </c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7" t="s">
        <v>18</v>
      </c>
      <c r="B8" s="2"/>
      <c r="C8" s="2"/>
      <c r="D8" s="2"/>
      <c r="E8" s="2"/>
      <c r="F8" s="1"/>
      <c r="G8" s="1"/>
    </row>
    <row r="9" spans="1:7" x14ac:dyDescent="0.25">
      <c r="A9" s="1" t="s">
        <v>1</v>
      </c>
      <c r="B9" s="1" t="s">
        <v>0</v>
      </c>
      <c r="C9" s="1">
        <f>(LEN(A9)-LEN(SUBSTITUTE(A9,B9,"")))/LEN(B9)</f>
        <v>2</v>
      </c>
      <c r="D9" s="6" t="s">
        <v>19</v>
      </c>
      <c r="E9" s="1"/>
      <c r="F9" s="1"/>
      <c r="G9" s="1"/>
    </row>
    <row r="10" spans="1:7" x14ac:dyDescent="0.25">
      <c r="A10" s="1" t="s">
        <v>1</v>
      </c>
      <c r="B10" s="1" t="s">
        <v>2</v>
      </c>
      <c r="C10" s="1">
        <f>(LEN(A10)-LEN(SUBSTITUTE(UPPER(A10),UPPER(B10),"")))/LEN(B10)</f>
        <v>2</v>
      </c>
      <c r="D10" s="6" t="s">
        <v>20</v>
      </c>
      <c r="E10" s="1"/>
      <c r="F10" s="1"/>
      <c r="G10" s="1"/>
    </row>
    <row r="11" spans="1:7" x14ac:dyDescent="0.25">
      <c r="A11" s="1"/>
      <c r="B11" s="1"/>
      <c r="C11" s="1"/>
      <c r="D11" s="1"/>
      <c r="E11" s="1"/>
      <c r="F11" s="1"/>
      <c r="G11" s="1"/>
    </row>
    <row r="12" spans="1:7" x14ac:dyDescent="0.25">
      <c r="A12" s="7" t="s">
        <v>21</v>
      </c>
      <c r="B12" s="2"/>
      <c r="C12" s="2"/>
      <c r="D12" s="2"/>
      <c r="E12" s="2"/>
      <c r="F12" s="1"/>
      <c r="G12" s="1"/>
    </row>
    <row r="13" spans="1:7" x14ac:dyDescent="0.25">
      <c r="A13" s="1">
        <v>1</v>
      </c>
      <c r="B13" s="1" t="str">
        <f>A13&amp;IF(OR(VALUE(RIGHT(A13,2))={11,12,13}),"th",IF(OR(VALUE(RIGHT(A13))={1,2,3}),CHOOSE(RIGHT(A13),"st","nd","rd"),"th"))</f>
        <v>1st</v>
      </c>
      <c r="C13" s="1"/>
      <c r="D13" s="1"/>
      <c r="E13" s="1"/>
      <c r="F13" s="1"/>
      <c r="G13" s="1"/>
    </row>
    <row r="14" spans="1:7" x14ac:dyDescent="0.25">
      <c r="A14" s="1">
        <v>3</v>
      </c>
      <c r="B14" s="1" t="str">
        <f>A14&amp;IF(OR(VALUE(RIGHT(A14,2))={11,12,13}),"th",IF(OR(VALUE(RIGHT(A14))={1,2,3}),CHOOSE(RIGHT(A14),"st","nd","rd"),"th"))</f>
        <v>3rd</v>
      </c>
      <c r="C14" s="1"/>
      <c r="D14" s="1"/>
      <c r="E14" s="1"/>
      <c r="F14" s="1"/>
      <c r="G14" s="1"/>
    </row>
    <row r="15" spans="1:7" x14ac:dyDescent="0.25">
      <c r="A15" s="1">
        <v>45</v>
      </c>
      <c r="B15" s="1" t="str">
        <f>A15&amp;IF(OR(VALUE(RIGHT(A15,2))={11,12,13}),"th",IF(OR(VALUE(RIGHT(A15))={1,2,3}),CHOOSE(RIGHT(A15),"st","nd","rd"),"th"))</f>
        <v>45th</v>
      </c>
      <c r="C15" s="1"/>
      <c r="D15" s="1"/>
      <c r="E15" s="1"/>
      <c r="F15" s="1"/>
      <c r="G15" s="1"/>
    </row>
    <row r="16" spans="1:7" x14ac:dyDescent="0.25">
      <c r="A16" s="1">
        <v>122</v>
      </c>
      <c r="B16" s="1" t="str">
        <f>A16&amp;IF(OR(VALUE(RIGHT(A16,2))={11,12,13}),"th",IF(OR(VALUE(RIGHT(A16))={1,2,3}),CHOOSE(RIGHT(A16),"st","nd","rd"),"th"))</f>
        <v>122nd</v>
      </c>
      <c r="C16" s="1"/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5" t="s">
        <v>41</v>
      </c>
      <c r="B18" s="2"/>
      <c r="C18" s="2"/>
      <c r="D18" s="2"/>
      <c r="E18" s="2"/>
    </row>
    <row r="19" spans="1:7" x14ac:dyDescent="0.25">
      <c r="A19" s="1">
        <v>546</v>
      </c>
      <c r="B19" s="1">
        <f>IF(RIGHT(A19,1)="-",LEFT(A19,LEN(A19)-1)*-1,A19)</f>
        <v>546</v>
      </c>
      <c r="C19" s="1"/>
      <c r="D19" s="1"/>
      <c r="E19" s="1"/>
    </row>
    <row r="20" spans="1:7" x14ac:dyDescent="0.25">
      <c r="A20" s="1" t="s">
        <v>38</v>
      </c>
      <c r="B20" s="1">
        <f t="shared" ref="B20:B22" si="0">IF(RIGHT(A20,1)="-",LEFT(A20,LEN(A20)-1)*-1,A20)</f>
        <v>-93</v>
      </c>
      <c r="C20" s="1"/>
      <c r="D20" s="1"/>
      <c r="E20" s="1"/>
    </row>
    <row r="21" spans="1:7" x14ac:dyDescent="0.25">
      <c r="A21" s="1" t="s">
        <v>39</v>
      </c>
      <c r="B21" s="1">
        <f t="shared" si="0"/>
        <v>-356</v>
      </c>
      <c r="C21" s="1"/>
      <c r="D21" s="1"/>
      <c r="E21" s="1"/>
    </row>
    <row r="22" spans="1:7" x14ac:dyDescent="0.25">
      <c r="A22" s="1" t="s">
        <v>40</v>
      </c>
      <c r="B22" s="1">
        <f t="shared" si="0"/>
        <v>-1</v>
      </c>
      <c r="C22" s="1"/>
      <c r="D22" s="1"/>
      <c r="E22" s="1"/>
    </row>
    <row r="24" spans="1:7" x14ac:dyDescent="0.25">
      <c r="A24" s="7" t="s">
        <v>22</v>
      </c>
      <c r="B24" s="2"/>
      <c r="C24" s="2"/>
      <c r="D24" s="2"/>
      <c r="E24" s="2"/>
      <c r="F24" s="1"/>
      <c r="G24" s="1"/>
    </row>
    <row r="25" spans="1:7" x14ac:dyDescent="0.25">
      <c r="A25" s="1">
        <v>5</v>
      </c>
      <c r="B25" s="1" t="str">
        <f>LEFT(ADDRESS(1,A25,4),FIND(1,ADDRESS(1,A25,4))-1)</f>
        <v>E</v>
      </c>
      <c r="C25" s="1"/>
      <c r="D25" s="1"/>
      <c r="E25" s="1"/>
      <c r="F25" s="1"/>
      <c r="G25" s="1"/>
    </row>
    <row r="26" spans="1:7" x14ac:dyDescent="0.25">
      <c r="A26" s="1">
        <v>9817</v>
      </c>
      <c r="B26" s="1" t="str">
        <f t="shared" ref="B26:B28" si="1">LEFT(ADDRESS(1,A26,4),FIND(1,ADDRESS(1,A26,4))-1)</f>
        <v>NMO</v>
      </c>
      <c r="C26" s="1"/>
      <c r="D26" s="1"/>
      <c r="E26" s="1"/>
      <c r="F26" s="1"/>
      <c r="G26" s="1"/>
    </row>
    <row r="27" spans="1:7" x14ac:dyDescent="0.25">
      <c r="A27" s="1">
        <v>15634</v>
      </c>
      <c r="B27" s="1" t="str">
        <f t="shared" si="1"/>
        <v>WCH</v>
      </c>
      <c r="C27" s="1"/>
      <c r="D27" s="1"/>
      <c r="E27" s="1"/>
      <c r="F27" s="1"/>
      <c r="G27" s="1"/>
    </row>
    <row r="28" spans="1:7" x14ac:dyDescent="0.25">
      <c r="A28" s="1">
        <v>16385</v>
      </c>
      <c r="B28" s="1" t="e">
        <f t="shared" si="1"/>
        <v>#VALUE!</v>
      </c>
      <c r="C28" s="1"/>
      <c r="D28" s="1"/>
      <c r="E28" s="1"/>
      <c r="F28" s="1"/>
      <c r="G28" s="1"/>
    </row>
    <row r="29" spans="1:7" x14ac:dyDescent="0.25">
      <c r="A29" s="1"/>
      <c r="B29" s="1"/>
      <c r="C29" s="1"/>
      <c r="D29" s="1"/>
      <c r="E29" s="1"/>
      <c r="F29" s="1"/>
      <c r="G29" s="1"/>
    </row>
    <row r="30" spans="1:7" x14ac:dyDescent="0.25">
      <c r="A30" s="7" t="s">
        <v>23</v>
      </c>
      <c r="B30" s="2"/>
      <c r="C30" s="2"/>
      <c r="D30" s="2"/>
      <c r="E30" s="2"/>
      <c r="F30" s="1"/>
      <c r="G30" s="1"/>
    </row>
    <row r="31" spans="1:7" x14ac:dyDescent="0.25">
      <c r="A31" s="1" t="s">
        <v>3</v>
      </c>
      <c r="B31" s="1" t="str">
        <f>MID(A31,FIND("*",SUBSTITUTE(A31,"\","*",LEN(A31)-LEN(SUBSTITUTE(A31,"\",""))))+1,LEN(A31))</f>
        <v>text.txt</v>
      </c>
      <c r="C31" s="1"/>
      <c r="D31" s="1"/>
      <c r="E31" s="1"/>
      <c r="F31" s="1"/>
      <c r="G31" s="1"/>
    </row>
    <row r="32" spans="1:7" x14ac:dyDescent="0.25">
      <c r="A32" s="1"/>
      <c r="B32" s="1"/>
      <c r="C32" s="1"/>
      <c r="D32" s="1"/>
      <c r="E32" s="1"/>
      <c r="F32" s="1"/>
      <c r="G32" s="1"/>
    </row>
    <row r="33" spans="1:7" x14ac:dyDescent="0.25">
      <c r="A33" s="7" t="s">
        <v>24</v>
      </c>
      <c r="B33" s="2"/>
      <c r="C33" s="2"/>
      <c r="D33" s="2"/>
      <c r="E33" s="2"/>
      <c r="F33" s="1"/>
      <c r="G33" s="1"/>
    </row>
    <row r="34" spans="1:7" x14ac:dyDescent="0.25">
      <c r="A34" s="6" t="s">
        <v>25</v>
      </c>
      <c r="B34" s="1" t="str">
        <f>IF(ISERR(FIND(" ",A34)),A34,LEFT(A34,FIND(" ",A34)-1))</f>
        <v>Czy</v>
      </c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x14ac:dyDescent="0.25">
      <c r="A36" s="7" t="s">
        <v>26</v>
      </c>
      <c r="B36" s="2"/>
      <c r="C36" s="2"/>
      <c r="D36" s="2"/>
      <c r="E36" s="2"/>
      <c r="F36" s="1"/>
      <c r="G36" s="1"/>
    </row>
    <row r="37" spans="1:7" x14ac:dyDescent="0.25">
      <c r="A37" t="s">
        <v>27</v>
      </c>
      <c r="B37" s="1" t="str">
        <f>RIGHT(A37,LEN(A37)-FIND("*",SUBSTITUTE(A37," ","*",LEN(A37)-LEN(SUBSTITUTE(A37," ","")))))</f>
        <v>Excela?</v>
      </c>
      <c r="C37" s="6" t="s">
        <v>29</v>
      </c>
      <c r="D37" s="1"/>
      <c r="E37" s="1"/>
      <c r="F37" s="1"/>
      <c r="G37" s="1"/>
    </row>
    <row r="38" spans="1:7" x14ac:dyDescent="0.25">
      <c r="A38" t="s">
        <v>28</v>
      </c>
      <c r="B38" s="1" t="str">
        <f>IF(LEN(A38)-LEN(SUBSTITUTE(A38," ",""))=0,A38,RIGHT(A38,LEN(A38)-FIND("*",SUBSTITUTE(A38," ","*",LEN(A38)-LEN(SUBSTITUTE(A38," ",""))))))</f>
        <v>FormułyExcela</v>
      </c>
      <c r="C38" s="6" t="s">
        <v>30</v>
      </c>
      <c r="D38" s="1"/>
      <c r="E38" s="1"/>
      <c r="F38" s="1"/>
      <c r="G38" s="1"/>
    </row>
    <row r="39" spans="1:7" x14ac:dyDescent="0.25">
      <c r="A39" s="1"/>
      <c r="B39" s="1"/>
      <c r="C39" s="1"/>
      <c r="D39" s="1"/>
      <c r="E39" s="1"/>
      <c r="F39" s="1"/>
      <c r="G39" s="1"/>
    </row>
    <row r="40" spans="1:7" x14ac:dyDescent="0.25">
      <c r="A40" s="7" t="s">
        <v>31</v>
      </c>
      <c r="B40" s="2"/>
      <c r="C40" s="2"/>
      <c r="D40" s="2"/>
      <c r="E40" s="2"/>
      <c r="F40" s="1"/>
      <c r="G40" s="1"/>
    </row>
    <row r="41" spans="1:7" x14ac:dyDescent="0.25">
      <c r="A41" t="s">
        <v>27</v>
      </c>
      <c r="B41" s="1" t="str">
        <f>RIGHT(A41,LEN(A41)-FIND(" ",A41,1))</f>
        <v>używasz Excela?</v>
      </c>
      <c r="C41" s="1"/>
      <c r="D41" s="1"/>
      <c r="E41" s="1"/>
      <c r="F41" s="1"/>
      <c r="G41" s="1"/>
    </row>
    <row r="42" spans="1:7" x14ac:dyDescent="0.25">
      <c r="A42" s="1"/>
      <c r="B42" s="1"/>
      <c r="C42" s="1"/>
      <c r="D42" s="1"/>
      <c r="E42" s="1"/>
      <c r="F42" s="1"/>
      <c r="G42" s="1"/>
    </row>
    <row r="43" spans="1:7" x14ac:dyDescent="0.25">
      <c r="A43" s="7" t="s">
        <v>32</v>
      </c>
      <c r="B43" s="2"/>
      <c r="C43" s="2"/>
      <c r="D43" s="2"/>
      <c r="E43" s="2"/>
      <c r="F43" s="1"/>
      <c r="G43" s="1"/>
    </row>
    <row r="44" spans="1:7" x14ac:dyDescent="0.25">
      <c r="A44" s="1" t="s">
        <v>4</v>
      </c>
      <c r="B44" s="1" t="str">
        <f>IFERROR(LEFT(A44,FIND(" ",A44)-1),A44)</f>
        <v>John</v>
      </c>
      <c r="C44" s="3" t="str">
        <f>IF(LEN(A44)-LEN(SUBSTITUTE(A44," ",""))&gt;1,MID(A44,FIND(" ",A44)+1,FIND(" ",A44,FIND(" ",A44)+1)-(FIND(" ",A44)+1)),"")</f>
        <v>Q.</v>
      </c>
      <c r="D44" s="1" t="str">
        <f>IFERROR(RIGHT(A44,LEN(A44)-FIND("*",SUBSTITUTE(A44," ","*",LEN(A44)-
LEN(SUBSTITUTE(A44," ",""))))),"")</f>
        <v>Public</v>
      </c>
      <c r="E44" s="1"/>
      <c r="F44" s="1" t="str">
        <f>IF(LEN(B44&amp;D44)+2&gt;=LEN(A44),"",MID(A44,LEN(B44)+2,LEN(A44)-LEN(B44&amp;D44)-2))</f>
        <v>Q.</v>
      </c>
      <c r="G44" s="6" t="s">
        <v>33</v>
      </c>
    </row>
    <row r="45" spans="1:7" x14ac:dyDescent="0.25">
      <c r="A45" s="1" t="s">
        <v>5</v>
      </c>
      <c r="B45" s="1" t="str">
        <f t="shared" ref="B45:B47" si="2">IFERROR(LEFT(A45,FIND(" ",A45)-1),A45)</f>
        <v>Lisa</v>
      </c>
      <c r="C45" s="1" t="str">
        <f t="shared" ref="C45:C47" si="3">IF(LEN(A45)-LEN(SUBSTITUTE(A45," ",""))&gt;1,MID(A45,FIND(" ",A45)+1,FIND(" ",A45,FIND(" ",A45)+1)-(FIND(" ",A45)+1)),"")</f>
        <v/>
      </c>
      <c r="D45" s="1" t="str">
        <f t="shared" ref="D45:D47" si="4">IFERROR(RIGHT(A45,LEN(A45)-FIND("*",SUBSTITUTE(A45," ","*",LEN(A45)-
LEN(SUBSTITUTE(A45," ",""))))),"")</f>
        <v>Smith</v>
      </c>
      <c r="E45" s="1"/>
      <c r="F45" s="1" t="str">
        <f t="shared" ref="F45:F47" si="5">IF(LEN(B45&amp;D45)+2&gt;=LEN(A45),"",MID(A45,LEN(B45)+2,LEN(A45)-LEN(B45&amp;D45)-2))</f>
        <v/>
      </c>
      <c r="G45" s="6" t="s">
        <v>33</v>
      </c>
    </row>
    <row r="46" spans="1:7" x14ac:dyDescent="0.25">
      <c r="A46" s="1" t="s">
        <v>6</v>
      </c>
      <c r="B46" s="1" t="str">
        <f t="shared" si="2"/>
        <v>J.</v>
      </c>
      <c r="C46" s="1" t="str">
        <f t="shared" si="3"/>
        <v>R.</v>
      </c>
      <c r="D46" s="1" t="str">
        <f t="shared" si="4"/>
        <v>Robins</v>
      </c>
      <c r="E46" s="1"/>
      <c r="F46" s="1" t="str">
        <f t="shared" si="5"/>
        <v>R.</v>
      </c>
      <c r="G46" s="6" t="s">
        <v>33</v>
      </c>
    </row>
    <row r="47" spans="1:7" x14ac:dyDescent="0.25">
      <c r="A47" s="1" t="s">
        <v>13</v>
      </c>
      <c r="B47" s="1" t="str">
        <f t="shared" si="2"/>
        <v>Cher</v>
      </c>
      <c r="C47" s="1" t="str">
        <f t="shared" si="3"/>
        <v/>
      </c>
      <c r="D47" s="1" t="str">
        <f t="shared" si="4"/>
        <v/>
      </c>
      <c r="E47" s="1"/>
      <c r="F47" s="1" t="str">
        <f t="shared" si="5"/>
        <v/>
      </c>
      <c r="G47" s="1"/>
    </row>
    <row r="48" spans="1:7" x14ac:dyDescent="0.25">
      <c r="A48" s="1"/>
      <c r="B48" s="1"/>
      <c r="C48" s="1"/>
      <c r="D48" s="1"/>
      <c r="E48" s="1"/>
      <c r="F48" s="1"/>
      <c r="G48" s="1"/>
    </row>
    <row r="49" spans="1:7" x14ac:dyDescent="0.25">
      <c r="A49" s="7" t="s">
        <v>34</v>
      </c>
      <c r="B49" s="2"/>
      <c r="C49" s="2"/>
      <c r="D49" s="2"/>
      <c r="E49" s="2"/>
      <c r="F49" s="1"/>
      <c r="G49" s="1"/>
    </row>
    <row r="50" spans="1:7" x14ac:dyDescent="0.25">
      <c r="A50" s="1" t="s">
        <v>8</v>
      </c>
      <c r="B50" s="1" t="str">
        <f>IF(OR(LEFT(A50,2)={"Mr","Dr","Ms"}),RIGHT(A50,LEN(A50)-(FIND(".",A50)+1)),A50)</f>
        <v>James Jones</v>
      </c>
      <c r="C50" s="1"/>
      <c r="D50" s="1"/>
      <c r="E50" s="1"/>
      <c r="F50" s="1"/>
      <c r="G50" s="1"/>
    </row>
    <row r="51" spans="1:7" x14ac:dyDescent="0.25">
      <c r="A51" s="1" t="s">
        <v>9</v>
      </c>
      <c r="B51" s="1" t="str">
        <f>IF(OR(LEFT(A51,2)={"Mr","Dr","Ms"}),RIGHT(A51,LEN(A51)-(FIND(".",A51)+1)),A51)</f>
        <v>Richard Speck</v>
      </c>
      <c r="C51" s="1"/>
      <c r="D51" s="1"/>
      <c r="E51" s="1"/>
      <c r="F51" s="1"/>
      <c r="G51" s="1"/>
    </row>
    <row r="52" spans="1:7" x14ac:dyDescent="0.25">
      <c r="A52" s="1" t="s">
        <v>7</v>
      </c>
      <c r="B52" s="1" t="str">
        <f>IF(OR(LEFT(A52,2)={"Mr","Dr","Ms"}),RIGHT(A52,LEN(A52)-(FIND(".",A52)+1)),A52)</f>
        <v>Ed</v>
      </c>
      <c r="C52" s="1"/>
      <c r="D52" s="1"/>
      <c r="E52" s="1"/>
      <c r="F52" s="1"/>
      <c r="G52" s="1"/>
    </row>
    <row r="53" spans="1:7" x14ac:dyDescent="0.25">
      <c r="A53" s="1"/>
      <c r="B53" s="1"/>
      <c r="C53" s="1"/>
      <c r="D53" s="1"/>
      <c r="E53" s="1"/>
      <c r="F53" s="1"/>
      <c r="G53" s="1"/>
    </row>
    <row r="54" spans="1:7" x14ac:dyDescent="0.25">
      <c r="A54" s="7" t="s">
        <v>35</v>
      </c>
      <c r="B54" s="2"/>
      <c r="C54" s="2"/>
      <c r="D54" s="2"/>
      <c r="E54" s="2"/>
      <c r="F54" s="1"/>
      <c r="G54" s="1"/>
    </row>
    <row r="55" spans="1:7" x14ac:dyDescent="0.25">
      <c r="A55" s="8" t="s">
        <v>36</v>
      </c>
      <c r="B55" s="1">
        <f>IF(LEN(A55)=0,0,LEN(TRIM(A55))-LEN(SUBSTITUTE(TRIM(A55)," ",""))+1)</f>
        <v>2</v>
      </c>
      <c r="C55" s="1"/>
      <c r="D55" s="1"/>
      <c r="E55" s="1"/>
      <c r="F55" s="1"/>
      <c r="G55" s="1"/>
    </row>
    <row r="56" spans="1:7" x14ac:dyDescent="0.25">
      <c r="A56" s="1" t="s">
        <v>10</v>
      </c>
      <c r="B56" s="1">
        <f>IF(LEN(A56)=0,0,LEN(TRIM(A56))-LEN(SUBSTITUTE(TRIM(A56)," ",""))+1)</f>
        <v>6</v>
      </c>
      <c r="C56" s="1"/>
      <c r="D56" s="1"/>
      <c r="E56" s="1"/>
      <c r="F56" s="1"/>
      <c r="G56" s="1"/>
    </row>
    <row r="57" spans="1:7" x14ac:dyDescent="0.25">
      <c r="A57" s="1" t="s">
        <v>11</v>
      </c>
      <c r="B57" s="1">
        <f>IF(LEN(A57)=0,0,LEN(TRIM(A57))-LEN(SUBSTITUTE(TRIM(A57)," ",""))+1)</f>
        <v>2</v>
      </c>
      <c r="C57" s="1"/>
      <c r="D57" s="1"/>
      <c r="E57" s="1"/>
      <c r="F57" s="1"/>
      <c r="G57" s="1"/>
    </row>
    <row r="58" spans="1:7" x14ac:dyDescent="0.25">
      <c r="A58" s="1" t="s">
        <v>12</v>
      </c>
      <c r="B58" s="1">
        <f>IF(LEN(A58)=0,0,LEN(TRIM(A58))-LEN(SUBSTITUTE(TRIM(A58)," ",""))+1)</f>
        <v>1</v>
      </c>
      <c r="C58" s="1"/>
      <c r="D58" s="1"/>
      <c r="E58" s="1"/>
      <c r="F58" s="1"/>
      <c r="G58" s="1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text formula examples.xlsx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1999-06-22T16:49:14Z</dcterms:created>
  <dcterms:modified xsi:type="dcterms:W3CDTF">2010-07-16T09:16:03Z</dcterms:modified>
  <cp:category>http://www.j-walk.com/ss</cp:category>
</cp:coreProperties>
</file>