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EXCEL2016\EXCEL2016\Przyklady\Rozdzial14\"/>
    </mc:Choice>
  </mc:AlternateContent>
  <xr:revisionPtr revIDLastSave="0" documentId="13_ncr:1_{851AE74D-7D7D-420B-BB6A-94C6A1EA381C}" xr6:coauthVersionLast="40" xr6:coauthVersionMax="40" xr10:uidLastSave="{00000000-0000-0000-0000-000000000000}"/>
  <bookViews>
    <workbookView xWindow="240" yWindow="45" windowWidth="12120" windowHeight="8580" activeTab="3" xr2:uid="{00000000-000D-0000-FFFF-FFFF00000000}"/>
  </bookViews>
  <sheets>
    <sheet name="Druk A5" sheetId="10" r:id="rId1"/>
    <sheet name="Druk A4" sheetId="1" r:id="rId2"/>
    <sheet name="Numer" sheetId="7" r:id="rId3"/>
    <sheet name="Ustawienia" sheetId="4" r:id="rId4"/>
    <sheet name="Sprzedawca" sheetId="5" r:id="rId5"/>
    <sheet name="Towary" sheetId="6" r:id="rId6"/>
  </sheets>
  <externalReferences>
    <externalReference r:id="rId7"/>
  </externalReferences>
  <definedNames>
    <definedName name="_xlnm._FilterDatabase" localSheetId="2" hidden="1">Numer!$B$2:$C$600</definedName>
    <definedName name="_xlnm._FilterDatabase" localSheetId="4" hidden="1">Sprzedawca!$A$1:$E$200</definedName>
    <definedName name="_xlnm._FilterDatabase" localSheetId="5" hidden="1">Towary!$B$13:$E$66</definedName>
    <definedName name="CC">'[1]Dostosuj fakturę'!$E$22:$E$25</definedName>
    <definedName name="_xlnm.Print_Area" localSheetId="1">'Druk A4'!$B$1:$S$58</definedName>
    <definedName name="_xlnm.Print_Area" localSheetId="0">'Druk A5'!$B$1:$S$34</definedName>
  </definedNames>
  <calcPr calcId="191029"/>
</workbook>
</file>

<file path=xl/calcChain.xml><?xml version="1.0" encoding="utf-8"?>
<calcChain xmlns="http://schemas.openxmlformats.org/spreadsheetml/2006/main">
  <c r="C22" i="1" l="1"/>
  <c r="D5" i="6" l="1"/>
  <c r="D6" i="6"/>
  <c r="D9" i="6"/>
  <c r="D10" i="6"/>
  <c r="D13" i="6"/>
  <c r="D14" i="6"/>
  <c r="D17" i="6"/>
  <c r="D18" i="6"/>
  <c r="D21" i="6"/>
  <c r="D22" i="6"/>
  <c r="D25" i="6"/>
  <c r="D26" i="6"/>
  <c r="D29" i="6"/>
  <c r="D30" i="6"/>
  <c r="C5" i="6"/>
  <c r="C9" i="6"/>
  <c r="C13" i="6"/>
  <c r="C17" i="6"/>
  <c r="C21" i="6"/>
  <c r="C22" i="6"/>
  <c r="C25" i="6"/>
  <c r="C26" i="6"/>
  <c r="C29" i="6"/>
  <c r="C30" i="6"/>
  <c r="C29" i="1"/>
  <c r="C30" i="1"/>
  <c r="C31" i="1"/>
  <c r="C32" i="1"/>
  <c r="E3" i="6"/>
  <c r="U23" i="1" s="1"/>
  <c r="C23" i="1" s="1"/>
  <c r="E4" i="6"/>
  <c r="C4" i="6" s="1"/>
  <c r="E5" i="6"/>
  <c r="E6" i="6"/>
  <c r="C6" i="6" s="1"/>
  <c r="E7" i="6"/>
  <c r="D7" i="6" s="1"/>
  <c r="E8" i="6"/>
  <c r="C8" i="6" s="1"/>
  <c r="E9" i="6"/>
  <c r="E10" i="6"/>
  <c r="C10" i="6" s="1"/>
  <c r="E11" i="6"/>
  <c r="D11" i="6" s="1"/>
  <c r="E12" i="6"/>
  <c r="D12" i="6" s="1"/>
  <c r="E13" i="6"/>
  <c r="E14" i="6"/>
  <c r="C14" i="6" s="1"/>
  <c r="E15" i="6"/>
  <c r="D15" i="6" s="1"/>
  <c r="E16" i="6"/>
  <c r="C16" i="6" s="1"/>
  <c r="E17" i="6"/>
  <c r="E18" i="6"/>
  <c r="C18" i="6" s="1"/>
  <c r="E19" i="6"/>
  <c r="D19" i="6" s="1"/>
  <c r="E20" i="6"/>
  <c r="U40" i="1" s="1"/>
  <c r="C40" i="1" s="1"/>
  <c r="E21" i="6"/>
  <c r="E22" i="6"/>
  <c r="U42" i="1" s="1"/>
  <c r="C42" i="1" s="1"/>
  <c r="E23" i="6"/>
  <c r="D23" i="6" s="1"/>
  <c r="E24" i="6"/>
  <c r="U44" i="1" s="1"/>
  <c r="C44" i="1" s="1"/>
  <c r="E25" i="6"/>
  <c r="U45" i="1" s="1"/>
  <c r="C45" i="1" s="1"/>
  <c r="E26" i="6"/>
  <c r="U46" i="1" s="1"/>
  <c r="C46" i="1" s="1"/>
  <c r="E27" i="6"/>
  <c r="D27" i="6" s="1"/>
  <c r="E28" i="6"/>
  <c r="U48" i="1" s="1"/>
  <c r="C48" i="1" s="1"/>
  <c r="E29" i="6"/>
  <c r="E30" i="6"/>
  <c r="U50" i="1" s="1"/>
  <c r="C50" i="1" s="1"/>
  <c r="E31" i="6"/>
  <c r="D31" i="6" s="1"/>
  <c r="E2" i="6"/>
  <c r="D2" i="6" s="1"/>
  <c r="J18" i="10"/>
  <c r="E18" i="10"/>
  <c r="B18" i="10"/>
  <c r="C16" i="10"/>
  <c r="C15" i="10"/>
  <c r="L14" i="10"/>
  <c r="G14" i="10"/>
  <c r="G13" i="10"/>
  <c r="G11" i="10"/>
  <c r="G10" i="10"/>
  <c r="B10" i="10"/>
  <c r="G9" i="10"/>
  <c r="G6" i="10"/>
  <c r="B6" i="10"/>
  <c r="G5" i="10"/>
  <c r="B5" i="10"/>
  <c r="G4" i="10"/>
  <c r="B4" i="10"/>
  <c r="G3" i="10"/>
  <c r="B3" i="10"/>
  <c r="G2" i="10"/>
  <c r="B2" i="10"/>
  <c r="B29" i="1"/>
  <c r="B30" i="1"/>
  <c r="B31" i="1"/>
  <c r="B32" i="1"/>
  <c r="L32" i="1"/>
  <c r="U51" i="1"/>
  <c r="C51" i="1" s="1"/>
  <c r="U25" i="1"/>
  <c r="C25" i="1" s="1"/>
  <c r="U26" i="1"/>
  <c r="C26" i="1" s="1"/>
  <c r="U27" i="1"/>
  <c r="C27" i="1" s="1"/>
  <c r="U28" i="1"/>
  <c r="C28" i="1" s="1"/>
  <c r="U33" i="1"/>
  <c r="C33" i="1" s="1"/>
  <c r="U34" i="1"/>
  <c r="C34" i="1" s="1"/>
  <c r="U35" i="1"/>
  <c r="C35" i="1" s="1"/>
  <c r="U36" i="1"/>
  <c r="C36" i="1" s="1"/>
  <c r="U37" i="1"/>
  <c r="C37" i="1" s="1"/>
  <c r="U38" i="1"/>
  <c r="C38" i="1" s="1"/>
  <c r="U39" i="1"/>
  <c r="C39" i="1" s="1"/>
  <c r="U41" i="1"/>
  <c r="C41" i="1" s="1"/>
  <c r="U47" i="1"/>
  <c r="C47" i="1" s="1"/>
  <c r="U49" i="1"/>
  <c r="C49" i="1" s="1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206" i="7"/>
  <c r="C207" i="7"/>
  <c r="C208" i="7"/>
  <c r="C209" i="7"/>
  <c r="C210" i="7"/>
  <c r="C211" i="7"/>
  <c r="C212" i="7"/>
  <c r="C213" i="7"/>
  <c r="C214" i="7"/>
  <c r="C215" i="7"/>
  <c r="C216" i="7"/>
  <c r="C217" i="7"/>
  <c r="C218" i="7"/>
  <c r="C219" i="7"/>
  <c r="C220" i="7"/>
  <c r="C221" i="7"/>
  <c r="C222" i="7"/>
  <c r="C223" i="7"/>
  <c r="C224" i="7"/>
  <c r="C225" i="7"/>
  <c r="C226" i="7"/>
  <c r="C227" i="7"/>
  <c r="C228" i="7"/>
  <c r="C229" i="7"/>
  <c r="C230" i="7"/>
  <c r="C231" i="7"/>
  <c r="C232" i="7"/>
  <c r="C233" i="7"/>
  <c r="C234" i="7"/>
  <c r="C235" i="7"/>
  <c r="C236" i="7"/>
  <c r="C237" i="7"/>
  <c r="C238" i="7"/>
  <c r="C239" i="7"/>
  <c r="C240" i="7"/>
  <c r="C241" i="7"/>
  <c r="C242" i="7"/>
  <c r="C243" i="7"/>
  <c r="C244" i="7"/>
  <c r="C245" i="7"/>
  <c r="C246" i="7"/>
  <c r="C247" i="7"/>
  <c r="C248" i="7"/>
  <c r="C249" i="7"/>
  <c r="C250" i="7"/>
  <c r="C251" i="7"/>
  <c r="C252" i="7"/>
  <c r="C253" i="7"/>
  <c r="C254" i="7"/>
  <c r="C255" i="7"/>
  <c r="C256" i="7"/>
  <c r="C257" i="7"/>
  <c r="C258" i="7"/>
  <c r="C259" i="7"/>
  <c r="C260" i="7"/>
  <c r="C261" i="7"/>
  <c r="C262" i="7"/>
  <c r="C263" i="7"/>
  <c r="C264" i="7"/>
  <c r="C265" i="7"/>
  <c r="C266" i="7"/>
  <c r="C267" i="7"/>
  <c r="C268" i="7"/>
  <c r="C269" i="7"/>
  <c r="C270" i="7"/>
  <c r="C271" i="7"/>
  <c r="C272" i="7"/>
  <c r="C273" i="7"/>
  <c r="C274" i="7"/>
  <c r="C275" i="7"/>
  <c r="C276" i="7"/>
  <c r="C277" i="7"/>
  <c r="C278" i="7"/>
  <c r="C279" i="7"/>
  <c r="C280" i="7"/>
  <c r="C281" i="7"/>
  <c r="C282" i="7"/>
  <c r="C283" i="7"/>
  <c r="C284" i="7"/>
  <c r="C285" i="7"/>
  <c r="C286" i="7"/>
  <c r="C287" i="7"/>
  <c r="C288" i="7"/>
  <c r="C289" i="7"/>
  <c r="C290" i="7"/>
  <c r="C291" i="7"/>
  <c r="C292" i="7"/>
  <c r="C293" i="7"/>
  <c r="C294" i="7"/>
  <c r="C295" i="7"/>
  <c r="C296" i="7"/>
  <c r="C297" i="7"/>
  <c r="C298" i="7"/>
  <c r="C299" i="7"/>
  <c r="C300" i="7"/>
  <c r="C301" i="7"/>
  <c r="C302" i="7"/>
  <c r="C303" i="7"/>
  <c r="C304" i="7"/>
  <c r="C305" i="7"/>
  <c r="C306" i="7"/>
  <c r="C307" i="7"/>
  <c r="C308" i="7"/>
  <c r="C309" i="7"/>
  <c r="C310" i="7"/>
  <c r="C311" i="7"/>
  <c r="C312" i="7"/>
  <c r="C313" i="7"/>
  <c r="C314" i="7"/>
  <c r="C315" i="7"/>
  <c r="C316" i="7"/>
  <c r="C317" i="7"/>
  <c r="C318" i="7"/>
  <c r="C319" i="7"/>
  <c r="C320" i="7"/>
  <c r="C321" i="7"/>
  <c r="C322" i="7"/>
  <c r="C323" i="7"/>
  <c r="C324" i="7"/>
  <c r="C325" i="7"/>
  <c r="C326" i="7"/>
  <c r="C327" i="7"/>
  <c r="C328" i="7"/>
  <c r="C329" i="7"/>
  <c r="C330" i="7"/>
  <c r="C331" i="7"/>
  <c r="C332" i="7"/>
  <c r="C333" i="7"/>
  <c r="C334" i="7"/>
  <c r="C335" i="7"/>
  <c r="C336" i="7"/>
  <c r="C337" i="7"/>
  <c r="C338" i="7"/>
  <c r="C339" i="7"/>
  <c r="C340" i="7"/>
  <c r="C341" i="7"/>
  <c r="C342" i="7"/>
  <c r="C343" i="7"/>
  <c r="C344" i="7"/>
  <c r="C345" i="7"/>
  <c r="C346" i="7"/>
  <c r="C347" i="7"/>
  <c r="C348" i="7"/>
  <c r="C349" i="7"/>
  <c r="C350" i="7"/>
  <c r="C351" i="7"/>
  <c r="C352" i="7"/>
  <c r="C353" i="7"/>
  <c r="C354" i="7"/>
  <c r="C355" i="7"/>
  <c r="C356" i="7"/>
  <c r="C357" i="7"/>
  <c r="C358" i="7"/>
  <c r="C359" i="7"/>
  <c r="C360" i="7"/>
  <c r="C361" i="7"/>
  <c r="C362" i="7"/>
  <c r="C363" i="7"/>
  <c r="C364" i="7"/>
  <c r="C365" i="7"/>
  <c r="C366" i="7"/>
  <c r="C367" i="7"/>
  <c r="C368" i="7"/>
  <c r="C369" i="7"/>
  <c r="C370" i="7"/>
  <c r="C371" i="7"/>
  <c r="C372" i="7"/>
  <c r="C373" i="7"/>
  <c r="C374" i="7"/>
  <c r="C375" i="7"/>
  <c r="C376" i="7"/>
  <c r="C377" i="7"/>
  <c r="C378" i="7"/>
  <c r="C379" i="7"/>
  <c r="C380" i="7"/>
  <c r="C381" i="7"/>
  <c r="C382" i="7"/>
  <c r="C383" i="7"/>
  <c r="C384" i="7"/>
  <c r="C385" i="7"/>
  <c r="C386" i="7"/>
  <c r="C387" i="7"/>
  <c r="C388" i="7"/>
  <c r="C389" i="7"/>
  <c r="C390" i="7"/>
  <c r="C391" i="7"/>
  <c r="C392" i="7"/>
  <c r="C393" i="7"/>
  <c r="C394" i="7"/>
  <c r="C395" i="7"/>
  <c r="C396" i="7"/>
  <c r="C397" i="7"/>
  <c r="C398" i="7"/>
  <c r="C399" i="7"/>
  <c r="C400" i="7"/>
  <c r="C401" i="7"/>
  <c r="C402" i="7"/>
  <c r="C403" i="7"/>
  <c r="C404" i="7"/>
  <c r="C405" i="7"/>
  <c r="C406" i="7"/>
  <c r="C407" i="7"/>
  <c r="C408" i="7"/>
  <c r="C409" i="7"/>
  <c r="C410" i="7"/>
  <c r="C411" i="7"/>
  <c r="C412" i="7"/>
  <c r="C413" i="7"/>
  <c r="C414" i="7"/>
  <c r="C415" i="7"/>
  <c r="C416" i="7"/>
  <c r="C417" i="7"/>
  <c r="C418" i="7"/>
  <c r="C419" i="7"/>
  <c r="C420" i="7"/>
  <c r="C421" i="7"/>
  <c r="C422" i="7"/>
  <c r="C423" i="7"/>
  <c r="C424" i="7"/>
  <c r="C425" i="7"/>
  <c r="C426" i="7"/>
  <c r="C427" i="7"/>
  <c r="C428" i="7"/>
  <c r="C429" i="7"/>
  <c r="C430" i="7"/>
  <c r="C431" i="7"/>
  <c r="C432" i="7"/>
  <c r="C433" i="7"/>
  <c r="C434" i="7"/>
  <c r="C435" i="7"/>
  <c r="C436" i="7"/>
  <c r="C437" i="7"/>
  <c r="C438" i="7"/>
  <c r="C439" i="7"/>
  <c r="C440" i="7"/>
  <c r="C441" i="7"/>
  <c r="C442" i="7"/>
  <c r="C443" i="7"/>
  <c r="C444" i="7"/>
  <c r="C445" i="7"/>
  <c r="C446" i="7"/>
  <c r="C447" i="7"/>
  <c r="C448" i="7"/>
  <c r="C449" i="7"/>
  <c r="C450" i="7"/>
  <c r="C451" i="7"/>
  <c r="C452" i="7"/>
  <c r="C453" i="7"/>
  <c r="C454" i="7"/>
  <c r="C455" i="7"/>
  <c r="C456" i="7"/>
  <c r="C457" i="7"/>
  <c r="C458" i="7"/>
  <c r="C459" i="7"/>
  <c r="C460" i="7"/>
  <c r="C461" i="7"/>
  <c r="C462" i="7"/>
  <c r="C463" i="7"/>
  <c r="C464" i="7"/>
  <c r="C465" i="7"/>
  <c r="C466" i="7"/>
  <c r="C467" i="7"/>
  <c r="C468" i="7"/>
  <c r="C469" i="7"/>
  <c r="C470" i="7"/>
  <c r="C471" i="7"/>
  <c r="C472" i="7"/>
  <c r="C473" i="7"/>
  <c r="C474" i="7"/>
  <c r="C475" i="7"/>
  <c r="C476" i="7"/>
  <c r="C477" i="7"/>
  <c r="C478" i="7"/>
  <c r="C479" i="7"/>
  <c r="C480" i="7"/>
  <c r="C481" i="7"/>
  <c r="C482" i="7"/>
  <c r="C483" i="7"/>
  <c r="C484" i="7"/>
  <c r="C485" i="7"/>
  <c r="C486" i="7"/>
  <c r="C487" i="7"/>
  <c r="C488" i="7"/>
  <c r="C489" i="7"/>
  <c r="C490" i="7"/>
  <c r="C491" i="7"/>
  <c r="C492" i="7"/>
  <c r="C493" i="7"/>
  <c r="C494" i="7"/>
  <c r="C495" i="7"/>
  <c r="C496" i="7"/>
  <c r="C497" i="7"/>
  <c r="C498" i="7"/>
  <c r="C499" i="7"/>
  <c r="C500" i="7"/>
  <c r="C501" i="7"/>
  <c r="C502" i="7"/>
  <c r="C503" i="7"/>
  <c r="C504" i="7"/>
  <c r="C505" i="7"/>
  <c r="C506" i="7"/>
  <c r="C507" i="7"/>
  <c r="C508" i="7"/>
  <c r="C509" i="7"/>
  <c r="C510" i="7"/>
  <c r="C511" i="7"/>
  <c r="C512" i="7"/>
  <c r="C513" i="7"/>
  <c r="C514" i="7"/>
  <c r="C515" i="7"/>
  <c r="C516" i="7"/>
  <c r="C517" i="7"/>
  <c r="C518" i="7"/>
  <c r="C519" i="7"/>
  <c r="C520" i="7"/>
  <c r="C521" i="7"/>
  <c r="C522" i="7"/>
  <c r="C523" i="7"/>
  <c r="C524" i="7"/>
  <c r="C525" i="7"/>
  <c r="C526" i="7"/>
  <c r="C527" i="7"/>
  <c r="C528" i="7"/>
  <c r="C529" i="7"/>
  <c r="C530" i="7"/>
  <c r="C531" i="7"/>
  <c r="C532" i="7"/>
  <c r="C533" i="7"/>
  <c r="C534" i="7"/>
  <c r="C535" i="7"/>
  <c r="C536" i="7"/>
  <c r="C537" i="7"/>
  <c r="C538" i="7"/>
  <c r="C539" i="7"/>
  <c r="C540" i="7"/>
  <c r="C541" i="7"/>
  <c r="C542" i="7"/>
  <c r="C543" i="7"/>
  <c r="C544" i="7"/>
  <c r="C545" i="7"/>
  <c r="C546" i="7"/>
  <c r="C547" i="7"/>
  <c r="C548" i="7"/>
  <c r="C549" i="7"/>
  <c r="C550" i="7"/>
  <c r="C551" i="7"/>
  <c r="C552" i="7"/>
  <c r="C553" i="7"/>
  <c r="C554" i="7"/>
  <c r="C555" i="7"/>
  <c r="C556" i="7"/>
  <c r="C557" i="7"/>
  <c r="C558" i="7"/>
  <c r="C559" i="7"/>
  <c r="C560" i="7"/>
  <c r="C561" i="7"/>
  <c r="C562" i="7"/>
  <c r="C563" i="7"/>
  <c r="C564" i="7"/>
  <c r="C565" i="7"/>
  <c r="C566" i="7"/>
  <c r="C567" i="7"/>
  <c r="C568" i="7"/>
  <c r="C569" i="7"/>
  <c r="C570" i="7"/>
  <c r="C571" i="7"/>
  <c r="C572" i="7"/>
  <c r="C573" i="7"/>
  <c r="C574" i="7"/>
  <c r="C575" i="7"/>
  <c r="C576" i="7"/>
  <c r="C577" i="7"/>
  <c r="C578" i="7"/>
  <c r="C579" i="7"/>
  <c r="C580" i="7"/>
  <c r="C581" i="7"/>
  <c r="C582" i="7"/>
  <c r="C583" i="7"/>
  <c r="C584" i="7"/>
  <c r="C585" i="7"/>
  <c r="C586" i="7"/>
  <c r="C587" i="7"/>
  <c r="C588" i="7"/>
  <c r="C589" i="7"/>
  <c r="C590" i="7"/>
  <c r="C591" i="7"/>
  <c r="C592" i="7"/>
  <c r="C593" i="7"/>
  <c r="C594" i="7"/>
  <c r="C595" i="7"/>
  <c r="C596" i="7"/>
  <c r="C597" i="7"/>
  <c r="C598" i="7"/>
  <c r="C599" i="7"/>
  <c r="C600" i="7"/>
  <c r="L29" i="1"/>
  <c r="L30" i="1"/>
  <c r="L31" i="1"/>
  <c r="F2" i="5"/>
  <c r="F3" i="5"/>
  <c r="F4" i="5"/>
  <c r="G1" i="5" s="1"/>
  <c r="L9" i="10" s="1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G4" i="4"/>
  <c r="R14" i="1" s="1"/>
  <c r="C3" i="7"/>
  <c r="C4" i="7"/>
  <c r="C5" i="7"/>
  <c r="C6" i="7"/>
  <c r="C7" i="7"/>
  <c r="C8" i="7"/>
  <c r="C9" i="7"/>
  <c r="C10" i="7"/>
  <c r="C11" i="7"/>
  <c r="C12" i="7"/>
  <c r="C13" i="7"/>
  <c r="C14" i="7"/>
  <c r="B2" i="1"/>
  <c r="G2" i="1"/>
  <c r="B3" i="1"/>
  <c r="G3" i="1"/>
  <c r="B4" i="1"/>
  <c r="G4" i="1"/>
  <c r="B5" i="1"/>
  <c r="G5" i="1"/>
  <c r="B6" i="1"/>
  <c r="G6" i="1"/>
  <c r="G9" i="1"/>
  <c r="B10" i="1"/>
  <c r="G10" i="1"/>
  <c r="G11" i="1"/>
  <c r="G13" i="1"/>
  <c r="G14" i="1"/>
  <c r="L14" i="1"/>
  <c r="C15" i="1"/>
  <c r="C16" i="1"/>
  <c r="B18" i="1"/>
  <c r="E18" i="1"/>
  <c r="J18" i="1"/>
  <c r="C12" i="6" l="1"/>
  <c r="C2" i="6"/>
  <c r="C28" i="6"/>
  <c r="C24" i="6"/>
  <c r="C19" i="6"/>
  <c r="C15" i="6"/>
  <c r="C11" i="6"/>
  <c r="C7" i="6"/>
  <c r="C3" i="6"/>
  <c r="D28" i="6"/>
  <c r="D24" i="6"/>
  <c r="D20" i="6"/>
  <c r="D16" i="6"/>
  <c r="D8" i="6"/>
  <c r="D4" i="6"/>
  <c r="U43" i="1"/>
  <c r="C43" i="1" s="1"/>
  <c r="C31" i="6"/>
  <c r="C27" i="6"/>
  <c r="C23" i="6"/>
  <c r="D3" i="6"/>
  <c r="C20" i="6"/>
  <c r="U24" i="1"/>
  <c r="C24" i="1" s="1"/>
  <c r="U22" i="1"/>
  <c r="H22" i="1" s="1"/>
  <c r="U27" i="10"/>
  <c r="B27" i="10" s="1"/>
  <c r="U26" i="10"/>
  <c r="U25" i="10"/>
  <c r="C25" i="10" s="1"/>
  <c r="U24" i="10"/>
  <c r="C24" i="10" s="1"/>
  <c r="U23" i="10"/>
  <c r="C23" i="10" s="1"/>
  <c r="B50" i="1"/>
  <c r="L50" i="1"/>
  <c r="B51" i="1"/>
  <c r="H51" i="1"/>
  <c r="U22" i="10"/>
  <c r="L7" i="10"/>
  <c r="L10" i="10"/>
  <c r="L11" i="10"/>
  <c r="L8" i="10"/>
  <c r="H15" i="4"/>
  <c r="N14" i="1" s="1"/>
  <c r="R14" i="10"/>
  <c r="B22" i="1"/>
  <c r="L22" i="1"/>
  <c r="B48" i="1"/>
  <c r="L48" i="1"/>
  <c r="H48" i="1"/>
  <c r="H46" i="1"/>
  <c r="B46" i="1"/>
  <c r="L46" i="1"/>
  <c r="B44" i="1"/>
  <c r="L44" i="1"/>
  <c r="H44" i="1"/>
  <c r="B42" i="1"/>
  <c r="L42" i="1"/>
  <c r="H42" i="1"/>
  <c r="B40" i="1"/>
  <c r="L40" i="1"/>
  <c r="H40" i="1"/>
  <c r="B38" i="1"/>
  <c r="L38" i="1"/>
  <c r="H38" i="1"/>
  <c r="B36" i="1"/>
  <c r="L36" i="1"/>
  <c r="H36" i="1"/>
  <c r="B34" i="1"/>
  <c r="H34" i="1"/>
  <c r="L34" i="1"/>
  <c r="B28" i="1"/>
  <c r="H28" i="1"/>
  <c r="L28" i="1"/>
  <c r="B26" i="1"/>
  <c r="H26" i="1"/>
  <c r="L26" i="1"/>
  <c r="B24" i="1"/>
  <c r="L24" i="1"/>
  <c r="L8" i="1"/>
  <c r="L10" i="1"/>
  <c r="L7" i="1"/>
  <c r="L9" i="1"/>
  <c r="L11" i="1"/>
  <c r="H49" i="1"/>
  <c r="B49" i="1"/>
  <c r="L49" i="1"/>
  <c r="H47" i="1"/>
  <c r="B47" i="1"/>
  <c r="L47" i="1"/>
  <c r="H45" i="1"/>
  <c r="B45" i="1"/>
  <c r="L45" i="1"/>
  <c r="H43" i="1"/>
  <c r="H41" i="1"/>
  <c r="B41" i="1"/>
  <c r="L41" i="1"/>
  <c r="H39" i="1"/>
  <c r="B39" i="1"/>
  <c r="L39" i="1"/>
  <c r="H37" i="1"/>
  <c r="B37" i="1"/>
  <c r="L37" i="1"/>
  <c r="L35" i="1"/>
  <c r="B35" i="1"/>
  <c r="H35" i="1"/>
  <c r="L33" i="1"/>
  <c r="B33" i="1"/>
  <c r="H33" i="1"/>
  <c r="L27" i="1"/>
  <c r="B27" i="1"/>
  <c r="H27" i="1"/>
  <c r="L25" i="1"/>
  <c r="B25" i="1"/>
  <c r="H25" i="1"/>
  <c r="L23" i="1"/>
  <c r="B23" i="1"/>
  <c r="H23" i="1"/>
  <c r="L51" i="1"/>
  <c r="H50" i="1"/>
  <c r="L27" i="10" l="1"/>
  <c r="L43" i="1"/>
  <c r="H24" i="10"/>
  <c r="L24" i="10"/>
  <c r="B43" i="1"/>
  <c r="H24" i="1"/>
  <c r="H27" i="10"/>
  <c r="C27" i="10"/>
  <c r="L26" i="10"/>
  <c r="C26" i="10"/>
  <c r="C22" i="10"/>
  <c r="H22" i="10"/>
  <c r="L22" i="10"/>
  <c r="L23" i="10"/>
  <c r="H23" i="10"/>
  <c r="H26" i="10"/>
  <c r="B22" i="10"/>
  <c r="L25" i="10"/>
  <c r="H25" i="10"/>
  <c r="B25" i="10"/>
  <c r="B23" i="10"/>
  <c r="B24" i="10"/>
  <c r="B26" i="10"/>
  <c r="N14" i="10"/>
</calcChain>
</file>

<file path=xl/sharedStrings.xml><?xml version="1.0" encoding="utf-8"?>
<sst xmlns="http://schemas.openxmlformats.org/spreadsheetml/2006/main" count="316" uniqueCount="110">
  <si>
    <t>Z A M Ó W I E N I E</t>
  </si>
  <si>
    <t>Firma Remontowo_Budowlana</t>
  </si>
  <si>
    <t>"BUDROPOL"</t>
  </si>
  <si>
    <t>43-400 Katowice</t>
  </si>
  <si>
    <t>ul. Jaśkowa 13</t>
  </si>
  <si>
    <t>NIP</t>
  </si>
  <si>
    <t>444-666-66-66</t>
  </si>
  <si>
    <t>nazwa banku</t>
  </si>
  <si>
    <t>nr konta</t>
  </si>
  <si>
    <t>99 9999-9999-9999-9999-9999</t>
  </si>
  <si>
    <t>dni</t>
  </si>
  <si>
    <t>Regon</t>
  </si>
  <si>
    <t>12345-12345</t>
  </si>
  <si>
    <t xml:space="preserve">1 - Gotówka  2 - Przelew    3 - Czek </t>
  </si>
  <si>
    <t>NAZWA1</t>
  </si>
  <si>
    <t>NAZWA2</t>
  </si>
  <si>
    <t>NAZWA3</t>
  </si>
  <si>
    <t>MIASTO</t>
  </si>
  <si>
    <t>ULICA</t>
  </si>
  <si>
    <t>Jan Kabacki</t>
  </si>
  <si>
    <t xml:space="preserve"> </t>
  </si>
  <si>
    <t>40-871 Katowice</t>
  </si>
  <si>
    <t>ul. Tysiąclecia 106</t>
  </si>
  <si>
    <t>P.H.U "Flores" Sp. Z O.O</t>
  </si>
  <si>
    <t>43-670 Będzin</t>
  </si>
  <si>
    <t>ul. 3 Maja 88/98</t>
  </si>
  <si>
    <t>Przedsiębiorsto Wielobranżowe</t>
  </si>
  <si>
    <t>"POLMAGAZYN"</t>
  </si>
  <si>
    <t>Spółka Prawa Handlowego</t>
  </si>
  <si>
    <t>ul. Śnieżna 18</t>
  </si>
  <si>
    <t>Usługi Krawieckie</t>
  </si>
  <si>
    <t>Kokos Janina</t>
  </si>
  <si>
    <t>56-678 Bolesławiec</t>
  </si>
  <si>
    <t>ul. Szarych Szeregów 123</t>
  </si>
  <si>
    <t>Drzwiczki metal.</t>
  </si>
  <si>
    <t>kg</t>
  </si>
  <si>
    <t>Atlas - klej</t>
  </si>
  <si>
    <t>Bambus</t>
  </si>
  <si>
    <t>Blacha  czarna</t>
  </si>
  <si>
    <t>Blacha ocynk.</t>
  </si>
  <si>
    <t>szt.</t>
  </si>
  <si>
    <t>Bobas - podgrzewacz</t>
  </si>
  <si>
    <t>Brokat</t>
  </si>
  <si>
    <t>m</t>
  </si>
  <si>
    <t>Brzeszczoty</t>
  </si>
  <si>
    <t>Cegła  pełna</t>
  </si>
  <si>
    <t>Cegła dziurawka</t>
  </si>
  <si>
    <t>Cement</t>
  </si>
  <si>
    <t>Deski na ławki</t>
  </si>
  <si>
    <t>Drzwi pełne L-80</t>
  </si>
  <si>
    <t>Drzwi pełne P-80</t>
  </si>
  <si>
    <t>Drzwiczki wycior.</t>
  </si>
  <si>
    <t>x</t>
  </si>
  <si>
    <t>Bank:</t>
  </si>
  <si>
    <t>6990-001-234-124</t>
  </si>
  <si>
    <t>6990-001-234-125</t>
  </si>
  <si>
    <t>6990-001-234-126</t>
  </si>
  <si>
    <t>6990-001-234-127</t>
  </si>
  <si>
    <t>6990-001-234-128</t>
  </si>
  <si>
    <t>6990-001-234-129</t>
  </si>
  <si>
    <t>6990-001-234-130</t>
  </si>
  <si>
    <t>6990-001-234-131</t>
  </si>
  <si>
    <t>6990-001-234-132</t>
  </si>
  <si>
    <t>6990-001-234-133</t>
  </si>
  <si>
    <t>6990-001-234-134</t>
  </si>
  <si>
    <t>6990-001-234-135</t>
  </si>
  <si>
    <t>6990-001-234-136</t>
  </si>
  <si>
    <t>6990-001-234-137</t>
  </si>
  <si>
    <t>6990-001-234-138</t>
  </si>
  <si>
    <t>33-455 Łódź</t>
  </si>
  <si>
    <t>ZM</t>
  </si>
  <si>
    <t xml:space="preserve">Upoważniamy Waszą firmę do wystawienia faktury VAT bez naszego podpisu. </t>
  </si>
  <si>
    <t>Potwierdzenie przyjęcia zamówienia</t>
  </si>
  <si>
    <t>Firma Remontowo-Budowlana</t>
  </si>
  <si>
    <t>Bud-Bank II Odział w Katowicach</t>
  </si>
  <si>
    <t>Lp.</t>
  </si>
  <si>
    <t>Nazwa artykułu - wyrobu</t>
  </si>
  <si>
    <t>Indeks</t>
  </si>
  <si>
    <t>I l o ś ć</t>
  </si>
  <si>
    <t>Symbol dokum.</t>
  </si>
  <si>
    <t>Nr dokumentu</t>
  </si>
  <si>
    <t>Odbiorca</t>
  </si>
  <si>
    <t>Regon zamawiającego</t>
  </si>
  <si>
    <t>Regon odbiorcy</t>
  </si>
  <si>
    <t>Zamawiający</t>
  </si>
  <si>
    <t>Data wpływu</t>
  </si>
  <si>
    <t>Symb. dok.</t>
  </si>
  <si>
    <t>Nr ewidenc.</t>
  </si>
  <si>
    <t xml:space="preserve">A d r e s a t </t>
  </si>
  <si>
    <t>Warunki płatności</t>
  </si>
  <si>
    <t>Płatnik</t>
  </si>
  <si>
    <t>Nr statystyczny zamawiającego</t>
  </si>
  <si>
    <t>Data dokum.</t>
  </si>
  <si>
    <t>Regon płatnika</t>
  </si>
  <si>
    <t>Numer umowy</t>
  </si>
  <si>
    <t>Termin dostawy</t>
  </si>
  <si>
    <t>Konto</t>
  </si>
  <si>
    <t>Pieczęć i podpis</t>
  </si>
  <si>
    <t>Jednostka miary</t>
  </si>
  <si>
    <t>Z a m a w i a j ą c y</t>
  </si>
  <si>
    <t>Nazwa firmy</t>
  </si>
  <si>
    <t>Adres firmy</t>
  </si>
  <si>
    <t>O d b i o r c a</t>
  </si>
  <si>
    <t>Data wystawienia dokumentu</t>
  </si>
  <si>
    <t>Korekta daty</t>
  </si>
  <si>
    <t>Termin płatności</t>
  </si>
  <si>
    <t>Symbol dokumentu</t>
  </si>
  <si>
    <t>P ł a t n i k</t>
  </si>
  <si>
    <t>Sposób płatności</t>
  </si>
  <si>
    <t xml:space="preserve"> Nr kolejny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</si>
</sst>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0\-000"/>
    <numFmt numFmtId="166" formatCode="yyyy/mm/dd;@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u/>
      <sz val="10"/>
      <color indexed="12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b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8"/>
      <name val="Arial"/>
      <family val="2"/>
      <charset val="238"/>
    </font>
    <font>
      <b/>
      <sz val="12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i/>
      <sz val="10"/>
      <color indexed="12"/>
      <name val="Arial"/>
      <family val="2"/>
    </font>
    <font>
      <i/>
      <sz val="10"/>
      <name val="Arial"/>
      <family val="2"/>
    </font>
    <font>
      <b/>
      <sz val="14"/>
      <color indexed="10"/>
      <name val="Arial"/>
      <family val="2"/>
    </font>
    <font>
      <b/>
      <sz val="9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9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9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165" fontId="0" fillId="0" borderId="0" xfId="0" applyNumberFormat="1"/>
    <xf numFmtId="0" fontId="13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12" fillId="0" borderId="3" xfId="0" applyFont="1" applyBorder="1" applyAlignment="1"/>
    <xf numFmtId="0" fontId="14" fillId="2" borderId="4" xfId="0" applyFont="1" applyFill="1" applyBorder="1" applyAlignment="1">
      <alignment horizontal="center"/>
    </xf>
    <xf numFmtId="0" fontId="11" fillId="3" borderId="5" xfId="0" applyFont="1" applyFill="1" applyBorder="1" applyAlignment="1"/>
    <xf numFmtId="0" fontId="10" fillId="0" borderId="6" xfId="0" applyFont="1" applyBorder="1" applyAlignment="1">
      <alignment horizontal="right"/>
    </xf>
    <xf numFmtId="0" fontId="17" fillId="4" borderId="7" xfId="0" applyFont="1" applyFill="1" applyBorder="1" applyAlignment="1">
      <alignment horizontal="center"/>
    </xf>
    <xf numFmtId="0" fontId="17" fillId="4" borderId="8" xfId="0" applyFont="1" applyFill="1" applyBorder="1" applyAlignment="1">
      <alignment horizontal="center"/>
    </xf>
    <xf numFmtId="49" fontId="17" fillId="4" borderId="8" xfId="0" applyNumberFormat="1" applyFont="1" applyFill="1" applyBorder="1" applyAlignment="1">
      <alignment horizontal="center"/>
    </xf>
    <xf numFmtId="0" fontId="17" fillId="0" borderId="0" xfId="0" applyFont="1"/>
    <xf numFmtId="49" fontId="17" fillId="0" borderId="0" xfId="0" applyNumberFormat="1" applyFont="1"/>
    <xf numFmtId="49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Fill="1" applyBorder="1" applyAlignment="1"/>
    <xf numFmtId="164" fontId="0" fillId="0" borderId="0" xfId="0" applyNumberFormat="1" applyBorder="1"/>
    <xf numFmtId="164" fontId="0" fillId="0" borderId="0" xfId="0" applyNumberFormat="1"/>
    <xf numFmtId="0" fontId="10" fillId="0" borderId="0" xfId="0" applyFont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11" fillId="0" borderId="0" xfId="0" applyFont="1" applyBorder="1" applyAlignment="1"/>
    <xf numFmtId="0" fontId="11" fillId="2" borderId="10" xfId="0" applyFont="1" applyFill="1" applyBorder="1"/>
    <xf numFmtId="0" fontId="12" fillId="0" borderId="0" xfId="0" applyFont="1" applyFill="1" applyBorder="1" applyAlignment="1"/>
    <xf numFmtId="0" fontId="11" fillId="3" borderId="11" xfId="0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6" fillId="5" borderId="12" xfId="0" applyFont="1" applyFill="1" applyBorder="1" applyAlignment="1"/>
    <xf numFmtId="0" fontId="21" fillId="0" borderId="9" xfId="0" applyFont="1" applyBorder="1"/>
    <xf numFmtId="0" fontId="11" fillId="2" borderId="9" xfId="0" applyFont="1" applyFill="1" applyBorder="1" applyAlignment="1">
      <alignment horizontal="center"/>
    </xf>
    <xf numFmtId="0" fontId="24" fillId="0" borderId="0" xfId="0" applyFont="1"/>
    <xf numFmtId="0" fontId="11" fillId="4" borderId="13" xfId="0" applyFont="1" applyFill="1" applyBorder="1"/>
    <xf numFmtId="0" fontId="11" fillId="4" borderId="13" xfId="0" applyFont="1" applyFill="1" applyBorder="1" applyAlignment="1">
      <alignment horizontal="center"/>
    </xf>
    <xf numFmtId="0" fontId="0" fillId="3" borderId="13" xfId="0" applyFill="1" applyBorder="1"/>
    <xf numFmtId="0" fontId="0" fillId="6" borderId="13" xfId="0" applyFill="1" applyBorder="1" applyAlignment="1">
      <alignment horizontal="left"/>
    </xf>
    <xf numFmtId="0" fontId="20" fillId="0" borderId="14" xfId="0" applyFont="1" applyFill="1" applyBorder="1" applyAlignment="1"/>
    <xf numFmtId="0" fontId="20" fillId="0" borderId="0" xfId="0" applyFont="1" applyFill="1" applyBorder="1" applyAlignment="1"/>
    <xf numFmtId="0" fontId="20" fillId="0" borderId="15" xfId="0" applyFont="1" applyFill="1" applyBorder="1" applyAlignment="1"/>
    <xf numFmtId="0" fontId="0" fillId="0" borderId="0" xfId="0" applyFill="1"/>
    <xf numFmtId="0" fontId="19" fillId="0" borderId="16" xfId="0" applyFont="1" applyFill="1" applyBorder="1"/>
    <xf numFmtId="0" fontId="19" fillId="0" borderId="0" xfId="0" applyFont="1" applyFill="1" applyBorder="1"/>
    <xf numFmtId="0" fontId="19" fillId="0" borderId="17" xfId="0" applyFont="1" applyFill="1" applyBorder="1"/>
    <xf numFmtId="0" fontId="5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0" fontId="0" fillId="0" borderId="18" xfId="0" applyFill="1" applyBorder="1"/>
    <xf numFmtId="0" fontId="20" fillId="0" borderId="0" xfId="0" applyFont="1" applyFill="1" applyBorder="1" applyAlignment="1">
      <alignment horizontal="right"/>
    </xf>
    <xf numFmtId="0" fontId="0" fillId="0" borderId="2" xfId="0" applyFill="1" applyBorder="1"/>
    <xf numFmtId="0" fontId="0" fillId="0" borderId="19" xfId="0" applyFill="1" applyBorder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0" fillId="0" borderId="6" xfId="0" applyFill="1" applyBorder="1"/>
    <xf numFmtId="0" fontId="25" fillId="0" borderId="0" xfId="0" applyFont="1" applyFill="1" applyBorder="1"/>
    <xf numFmtId="49" fontId="26" fillId="0" borderId="0" xfId="0" applyNumberFormat="1" applyFont="1" applyFill="1"/>
    <xf numFmtId="0" fontId="25" fillId="0" borderId="0" xfId="0" applyFont="1" applyFill="1" applyBorder="1" applyAlignment="1">
      <alignment horizontal="center"/>
    </xf>
    <xf numFmtId="49" fontId="24" fillId="0" borderId="0" xfId="0" applyNumberFormat="1" applyFont="1" applyFill="1"/>
    <xf numFmtId="0" fontId="24" fillId="0" borderId="0" xfId="0" applyFont="1" applyFill="1"/>
    <xf numFmtId="0" fontId="28" fillId="0" borderId="0" xfId="0" applyFont="1" applyFill="1" applyBorder="1"/>
    <xf numFmtId="0" fontId="0" fillId="0" borderId="0" xfId="0" applyFill="1" applyBorder="1" applyAlignment="1">
      <alignment horizontal="center"/>
    </xf>
    <xf numFmtId="0" fontId="19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3" xfId="0" applyFill="1" applyBorder="1"/>
    <xf numFmtId="0" fontId="2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20" fillId="0" borderId="27" xfId="0" applyFont="1" applyFill="1" applyBorder="1" applyAlignment="1">
      <alignment horizontal="center"/>
    </xf>
    <xf numFmtId="0" fontId="20" fillId="0" borderId="28" xfId="0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9" fillId="0" borderId="14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/>
    </xf>
    <xf numFmtId="0" fontId="19" fillId="0" borderId="16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23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7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/>
    </xf>
    <xf numFmtId="0" fontId="19" fillId="0" borderId="15" xfId="0" applyFont="1" applyFill="1" applyBorder="1" applyAlignment="1">
      <alignment horizontal="center"/>
    </xf>
    <xf numFmtId="0" fontId="19" fillId="0" borderId="2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 vertical="center"/>
    </xf>
    <xf numFmtId="166" fontId="4" fillId="0" borderId="20" xfId="0" applyNumberFormat="1" applyFont="1" applyFill="1" applyBorder="1" applyAlignment="1">
      <alignment horizontal="center" vertical="center"/>
    </xf>
    <xf numFmtId="166" fontId="4" fillId="0" borderId="21" xfId="0" applyNumberFormat="1" applyFont="1" applyFill="1" applyBorder="1" applyAlignment="1">
      <alignment horizontal="center" vertical="center"/>
    </xf>
    <xf numFmtId="166" fontId="4" fillId="0" borderId="22" xfId="0" applyNumberFormat="1" applyFont="1" applyFill="1" applyBorder="1" applyAlignment="1">
      <alignment horizontal="center" vertical="center"/>
    </xf>
    <xf numFmtId="166" fontId="4" fillId="0" borderId="23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/>
    </xf>
    <xf numFmtId="0" fontId="27" fillId="0" borderId="0" xfId="1" applyFont="1" applyFill="1" applyBorder="1" applyAlignment="1" applyProtection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1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16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1" fillId="0" borderId="0" xfId="1" applyFont="1" applyFill="1" applyBorder="1" applyAlignment="1" applyProtection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1" fillId="0" borderId="14" xfId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 vertical="center"/>
    </xf>
    <xf numFmtId="0" fontId="23" fillId="0" borderId="32" xfId="0" applyFont="1" applyFill="1" applyBorder="1" applyAlignment="1">
      <alignment horizontal="center" vertical="center"/>
    </xf>
    <xf numFmtId="0" fontId="12" fillId="0" borderId="42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0" fillId="0" borderId="7" xfId="0" applyNumberFormat="1" applyBorder="1" applyAlignment="1">
      <alignment horizontal="center"/>
    </xf>
    <xf numFmtId="49" fontId="0" fillId="0" borderId="41" xfId="0" applyNumberFormat="1" applyBorder="1" applyAlignment="1">
      <alignment horizontal="center"/>
    </xf>
    <xf numFmtId="14" fontId="11" fillId="2" borderId="45" xfId="0" applyNumberFormat="1" applyFont="1" applyFill="1" applyBorder="1" applyAlignment="1">
      <alignment horizontal="center"/>
    </xf>
    <xf numFmtId="14" fontId="11" fillId="2" borderId="46" xfId="0" applyNumberFormat="1" applyFont="1" applyFill="1" applyBorder="1" applyAlignment="1">
      <alignment horizontal="center"/>
    </xf>
    <xf numFmtId="0" fontId="10" fillId="0" borderId="18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1" fillId="0" borderId="11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1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18" fillId="6" borderId="7" xfId="0" applyFont="1" applyFill="1" applyBorder="1" applyAlignment="1">
      <alignment horizontal="center"/>
    </xf>
    <xf numFmtId="0" fontId="18" fillId="6" borderId="8" xfId="0" applyFont="1" applyFill="1" applyBorder="1" applyAlignment="1">
      <alignment horizontal="center"/>
    </xf>
    <xf numFmtId="0" fontId="18" fillId="6" borderId="41" xfId="0" applyFont="1" applyFill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0" fontId="10" fillId="0" borderId="19" xfId="0" applyFont="1" applyBorder="1" applyAlignment="1">
      <alignment horizontal="right" vertical="center" wrapText="1"/>
    </xf>
    <xf numFmtId="0" fontId="10" fillId="0" borderId="44" xfId="0" applyFont="1" applyBorder="1" applyAlignment="1">
      <alignment horizontal="right" vertical="center" wrapText="1"/>
    </xf>
    <xf numFmtId="0" fontId="11" fillId="0" borderId="34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1" fillId="4" borderId="12" xfId="0" applyFont="1" applyFill="1" applyBorder="1" applyAlignment="1">
      <alignment horizontal="left" vertical="center" wrapText="1"/>
    </xf>
    <xf numFmtId="0" fontId="11" fillId="4" borderId="32" xfId="0" applyFont="1" applyFill="1" applyBorder="1" applyAlignment="1">
      <alignment horizontal="left" vertical="center" wrapText="1"/>
    </xf>
    <xf numFmtId="0" fontId="11" fillId="4" borderId="33" xfId="0" applyFont="1" applyFill="1" applyBorder="1" applyAlignment="1">
      <alignment horizontal="left" vertical="center" wrapText="1"/>
    </xf>
    <xf numFmtId="0" fontId="1" fillId="0" borderId="0" xfId="1" applyFont="1" applyFill="1" applyBorder="1" applyAlignment="1" applyProtection="1">
      <alignment horizontal="center"/>
    </xf>
  </cellXfs>
  <cellStyles count="2">
    <cellStyle name="Hiperłącze" xfId="1" builtinId="8"/>
    <cellStyle name="Normalny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mple/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95"/>
  <sheetViews>
    <sheetView zoomScaleNormal="100" workbookViewId="0">
      <selection activeCell="B29" sqref="B29:E34"/>
    </sheetView>
  </sheetViews>
  <sheetFormatPr defaultRowHeight="12.75" x14ac:dyDescent="0.2"/>
  <cols>
    <col min="1" max="1" width="1" style="47" customWidth="1"/>
    <col min="2" max="2" width="6.140625" style="47" customWidth="1"/>
    <col min="3" max="3" width="9.140625" style="47"/>
    <col min="4" max="4" width="8.42578125" style="47" customWidth="1"/>
    <col min="5" max="5" width="4.140625" style="47" customWidth="1"/>
    <col min="6" max="6" width="0.5703125" style="47" customWidth="1"/>
    <col min="7" max="7" width="9.140625" style="47"/>
    <col min="8" max="8" width="6.42578125" style="47" customWidth="1"/>
    <col min="9" max="9" width="4.140625" style="47" customWidth="1"/>
    <col min="10" max="10" width="7.5703125" style="47" customWidth="1"/>
    <col min="11" max="11" width="0.5703125" style="47" customWidth="1"/>
    <col min="12" max="12" width="10.85546875" style="47" customWidth="1"/>
    <col min="13" max="13" width="2.5703125" style="47" customWidth="1"/>
    <col min="14" max="14" width="3.7109375" style="47" customWidth="1"/>
    <col min="15" max="15" width="2.28515625" style="47" customWidth="1"/>
    <col min="16" max="16" width="3" style="47" customWidth="1"/>
    <col min="17" max="17" width="1.140625" style="47" customWidth="1"/>
    <col min="18" max="18" width="11.140625" style="47" customWidth="1"/>
    <col min="19" max="19" width="1" style="47" customWidth="1"/>
    <col min="20" max="20" width="3.28515625" style="47" customWidth="1"/>
    <col min="21" max="21" width="4.85546875" style="47" customWidth="1"/>
    <col min="22" max="16384" width="9.140625" style="47"/>
  </cols>
  <sheetData>
    <row r="1" spans="2:19" ht="13.5" thickBot="1" x14ac:dyDescent="0.25">
      <c r="B1" s="72" t="s">
        <v>84</v>
      </c>
      <c r="C1" s="72"/>
      <c r="D1" s="72"/>
      <c r="E1" s="72"/>
      <c r="G1" s="72" t="s">
        <v>81</v>
      </c>
      <c r="H1" s="72"/>
      <c r="I1" s="72"/>
      <c r="J1" s="72"/>
    </row>
    <row r="2" spans="2:19" ht="12.95" customHeight="1" thickTop="1" x14ac:dyDescent="0.2">
      <c r="B2" s="73" t="str">
        <f>Ustawienia!C3</f>
        <v>Firma Remontowo_Budowlana</v>
      </c>
      <c r="C2" s="74"/>
      <c r="D2" s="74"/>
      <c r="E2" s="75"/>
      <c r="G2" s="73" t="str">
        <f>Ustawienia!C11</f>
        <v>Firma Remontowo-Budowlana</v>
      </c>
      <c r="H2" s="74"/>
      <c r="I2" s="74"/>
      <c r="J2" s="75"/>
      <c r="L2" s="76" t="s">
        <v>85</v>
      </c>
      <c r="M2" s="77"/>
      <c r="N2" s="77" t="s">
        <v>86</v>
      </c>
      <c r="O2" s="77"/>
      <c r="P2" s="77"/>
      <c r="Q2" s="77"/>
      <c r="R2" s="77" t="s">
        <v>87</v>
      </c>
      <c r="S2" s="80"/>
    </row>
    <row r="3" spans="2:19" ht="12.95" customHeight="1" x14ac:dyDescent="0.2">
      <c r="B3" s="82" t="str">
        <f>Ustawienia!C4</f>
        <v>"BUDROPOL"</v>
      </c>
      <c r="C3" s="83"/>
      <c r="D3" s="83"/>
      <c r="E3" s="84"/>
      <c r="G3" s="82" t="str">
        <f>Ustawienia!C12</f>
        <v>"BUDROPOL"</v>
      </c>
      <c r="H3" s="83"/>
      <c r="I3" s="83"/>
      <c r="J3" s="84"/>
      <c r="L3" s="78"/>
      <c r="M3" s="79"/>
      <c r="N3" s="79"/>
      <c r="O3" s="79"/>
      <c r="P3" s="79"/>
      <c r="Q3" s="79"/>
      <c r="R3" s="79"/>
      <c r="S3" s="81"/>
    </row>
    <row r="4" spans="2:19" ht="12.95" customHeight="1" x14ac:dyDescent="0.2">
      <c r="B4" s="82" t="str">
        <f>Ustawienia!C5</f>
        <v xml:space="preserve"> </v>
      </c>
      <c r="C4" s="83"/>
      <c r="D4" s="83"/>
      <c r="E4" s="84"/>
      <c r="G4" s="82" t="str">
        <f>Ustawienia!C13</f>
        <v xml:space="preserve"> </v>
      </c>
      <c r="H4" s="83"/>
      <c r="I4" s="83"/>
      <c r="J4" s="84"/>
      <c r="L4" s="78"/>
      <c r="M4" s="79"/>
      <c r="N4" s="79"/>
      <c r="O4" s="79"/>
      <c r="P4" s="79"/>
      <c r="Q4" s="79"/>
      <c r="R4" s="79"/>
      <c r="S4" s="81"/>
    </row>
    <row r="5" spans="2:19" ht="12.95" customHeight="1" x14ac:dyDescent="0.2">
      <c r="B5" s="82" t="str">
        <f>Ustawienia!C6</f>
        <v>43-400 Katowice</v>
      </c>
      <c r="C5" s="83"/>
      <c r="D5" s="83"/>
      <c r="E5" s="84"/>
      <c r="G5" s="82" t="str">
        <f>Ustawienia!C14</f>
        <v>43-400 Katowice</v>
      </c>
      <c r="H5" s="83"/>
      <c r="I5" s="83"/>
      <c r="J5" s="84"/>
      <c r="L5" s="78"/>
      <c r="M5" s="79"/>
      <c r="N5" s="79"/>
      <c r="O5" s="79"/>
      <c r="P5" s="79"/>
      <c r="Q5" s="79"/>
      <c r="R5" s="79"/>
      <c r="S5" s="81"/>
    </row>
    <row r="6" spans="2:19" ht="12.95" customHeight="1" thickBot="1" x14ac:dyDescent="0.25">
      <c r="B6" s="85" t="str">
        <f>Ustawienia!C7</f>
        <v>ul. Jaśkowa 13</v>
      </c>
      <c r="C6" s="86"/>
      <c r="D6" s="86"/>
      <c r="E6" s="87"/>
      <c r="G6" s="85" t="str">
        <f>Ustawienia!C15</f>
        <v>ul. Jaśkowa 13</v>
      </c>
      <c r="H6" s="86"/>
      <c r="I6" s="86"/>
      <c r="J6" s="87"/>
      <c r="L6" s="88" t="s">
        <v>88</v>
      </c>
      <c r="M6" s="89"/>
      <c r="N6" s="89"/>
      <c r="O6" s="89"/>
      <c r="P6" s="89"/>
      <c r="Q6" s="89"/>
      <c r="R6" s="89"/>
      <c r="S6" s="90"/>
    </row>
    <row r="7" spans="2:19" ht="14.1" customHeight="1" thickTop="1" x14ac:dyDescent="0.2">
      <c r="C7" s="91" t="s">
        <v>0</v>
      </c>
      <c r="D7" s="91"/>
      <c r="E7" s="91"/>
      <c r="F7" s="91"/>
      <c r="G7" s="91"/>
      <c r="L7" s="92" t="str">
        <f>INDEX(Sprzedawca!A1:A200,Sprzedawca!G1)</f>
        <v>Przedsiębiorsto Wielobranżowe</v>
      </c>
      <c r="M7" s="92"/>
      <c r="N7" s="92"/>
      <c r="O7" s="92"/>
      <c r="P7" s="92"/>
      <c r="Q7" s="92"/>
      <c r="R7" s="92"/>
      <c r="S7" s="92"/>
    </row>
    <row r="8" spans="2:19" ht="14.1" customHeight="1" x14ac:dyDescent="0.2">
      <c r="C8" s="91"/>
      <c r="D8" s="91"/>
      <c r="E8" s="91"/>
      <c r="F8" s="91"/>
      <c r="G8" s="91"/>
      <c r="H8" s="72" t="s">
        <v>90</v>
      </c>
      <c r="I8" s="72"/>
      <c r="L8" s="93" t="str">
        <f>INDEX(Sprzedawca!B1:B200,Sprzedawca!G1)</f>
        <v>"POLMAGAZYN"</v>
      </c>
      <c r="M8" s="93"/>
      <c r="N8" s="93"/>
      <c r="O8" s="93"/>
      <c r="P8" s="93"/>
      <c r="Q8" s="93"/>
      <c r="R8" s="93"/>
      <c r="S8" s="93"/>
    </row>
    <row r="9" spans="2:19" ht="14.1" customHeight="1" x14ac:dyDescent="0.2">
      <c r="B9" s="94" t="s">
        <v>89</v>
      </c>
      <c r="C9" s="95"/>
      <c r="D9" s="95"/>
      <c r="E9" s="96"/>
      <c r="G9" s="97" t="str">
        <f>Ustawienia!C20</f>
        <v>Firma Remontowo-Budowlana</v>
      </c>
      <c r="H9" s="98"/>
      <c r="I9" s="98"/>
      <c r="J9" s="99"/>
      <c r="L9" s="93" t="str">
        <f>INDEX(Sprzedawca!C1:C200,Sprzedawca!G1)</f>
        <v>Spółka Prawa Handlowego</v>
      </c>
      <c r="M9" s="93"/>
      <c r="N9" s="93"/>
      <c r="O9" s="93"/>
      <c r="P9" s="93"/>
      <c r="Q9" s="93"/>
      <c r="R9" s="93"/>
      <c r="S9" s="93"/>
    </row>
    <row r="10" spans="2:19" ht="12.95" customHeight="1" x14ac:dyDescent="0.2">
      <c r="B10" s="100" t="str">
        <f>IF(Ustawienia!H11=1,"GOTÓWKA","")&amp;IF(Ustawienia!H11=2,"PRZELEW","")&amp;IF(Ustawienia!H11=3,"CZEK","")</f>
        <v>GOTÓWKA</v>
      </c>
      <c r="C10" s="101"/>
      <c r="D10" s="101"/>
      <c r="E10" s="102"/>
      <c r="G10" s="106" t="str">
        <f>Ustawienia!C21</f>
        <v>"BUDROPOL"</v>
      </c>
      <c r="H10" s="107"/>
      <c r="I10" s="107"/>
      <c r="J10" s="108"/>
      <c r="L10" s="93" t="str">
        <f>INDEX(Sprzedawca!D1:D200,Sprzedawca!G1)</f>
        <v>33-455 Łódź</v>
      </c>
      <c r="M10" s="93"/>
      <c r="N10" s="93"/>
      <c r="O10" s="93"/>
      <c r="P10" s="93"/>
      <c r="Q10" s="93"/>
      <c r="R10" s="93"/>
      <c r="S10" s="93"/>
    </row>
    <row r="11" spans="2:19" ht="12.95" customHeight="1" x14ac:dyDescent="0.2">
      <c r="B11" s="103"/>
      <c r="C11" s="104"/>
      <c r="D11" s="104"/>
      <c r="E11" s="105"/>
      <c r="G11" s="106" t="str">
        <f>Ustawienia!C22</f>
        <v xml:space="preserve"> </v>
      </c>
      <c r="H11" s="107"/>
      <c r="I11" s="107"/>
      <c r="J11" s="108"/>
      <c r="L11" s="92" t="str">
        <f>INDEX(Sprzedawca!E1:E200,Sprzedawca!G1)</f>
        <v>ul. Śnieżna 18</v>
      </c>
      <c r="M11" s="92"/>
      <c r="N11" s="92"/>
      <c r="O11" s="92"/>
      <c r="P11" s="92"/>
      <c r="Q11" s="92"/>
      <c r="R11" s="92"/>
      <c r="S11" s="92"/>
    </row>
    <row r="12" spans="2:19" ht="3" customHeight="1" x14ac:dyDescent="0.2">
      <c r="G12" s="48"/>
      <c r="H12" s="49"/>
      <c r="I12" s="49"/>
      <c r="J12" s="50"/>
      <c r="K12" s="20"/>
      <c r="L12" s="111" t="s">
        <v>79</v>
      </c>
      <c r="M12" s="111"/>
      <c r="N12" s="111" t="s">
        <v>80</v>
      </c>
      <c r="O12" s="111"/>
      <c r="P12" s="111"/>
      <c r="Q12" s="111"/>
      <c r="R12" s="111" t="s">
        <v>92</v>
      </c>
      <c r="S12" s="111"/>
    </row>
    <row r="13" spans="2:19" ht="12.95" customHeight="1" x14ac:dyDescent="0.2">
      <c r="B13" s="112" t="s">
        <v>91</v>
      </c>
      <c r="C13" s="109"/>
      <c r="D13" s="109"/>
      <c r="E13" s="110"/>
      <c r="G13" s="106" t="str">
        <f>Ustawienia!C23</f>
        <v>43-400 Katowice</v>
      </c>
      <c r="H13" s="107"/>
      <c r="I13" s="107"/>
      <c r="J13" s="108"/>
      <c r="K13" s="20"/>
      <c r="L13" s="111"/>
      <c r="M13" s="111"/>
      <c r="N13" s="111"/>
      <c r="O13" s="111"/>
      <c r="P13" s="111"/>
      <c r="Q13" s="111"/>
      <c r="R13" s="111"/>
      <c r="S13" s="111"/>
    </row>
    <row r="14" spans="2:19" ht="12.95" customHeight="1" x14ac:dyDescent="0.2">
      <c r="B14" s="85"/>
      <c r="C14" s="86"/>
      <c r="D14" s="86"/>
      <c r="E14" s="87"/>
      <c r="G14" s="113" t="str">
        <f>Ustawienia!C24</f>
        <v>ul. Jaśkowa 13</v>
      </c>
      <c r="H14" s="114"/>
      <c r="I14" s="114"/>
      <c r="J14" s="115"/>
      <c r="K14" s="20"/>
      <c r="L14" s="116" t="str">
        <f>Ustawienia!H16</f>
        <v>ZM</v>
      </c>
      <c r="M14" s="116"/>
      <c r="N14" s="116">
        <f>Ustawienia!H15</f>
        <v>1576</v>
      </c>
      <c r="O14" s="116"/>
      <c r="P14" s="116"/>
      <c r="Q14" s="116"/>
      <c r="R14" s="117">
        <f ca="1">Ustawienia!G4</f>
        <v>43459</v>
      </c>
      <c r="S14" s="118"/>
    </row>
    <row r="15" spans="2:19" ht="12.95" customHeight="1" x14ac:dyDescent="0.2">
      <c r="B15" s="51" t="s">
        <v>53</v>
      </c>
      <c r="C15" s="121" t="str">
        <f>Ustawienia!C26</f>
        <v>Bud-Bank II Odział w Katowicach</v>
      </c>
      <c r="D15" s="121"/>
      <c r="E15" s="121"/>
      <c r="F15" s="121"/>
      <c r="G15" s="121"/>
      <c r="H15" s="121"/>
      <c r="I15" s="121"/>
      <c r="J15" s="121"/>
      <c r="K15" s="20"/>
      <c r="L15" s="116"/>
      <c r="M15" s="116"/>
      <c r="N15" s="116"/>
      <c r="O15" s="116"/>
      <c r="P15" s="116"/>
      <c r="Q15" s="116"/>
      <c r="R15" s="119"/>
      <c r="S15" s="120"/>
    </row>
    <row r="16" spans="2:19" ht="15.75" customHeight="1" x14ac:dyDescent="0.2">
      <c r="B16" s="51" t="s">
        <v>96</v>
      </c>
      <c r="C16" s="122" t="str">
        <f>Ustawienia!C27</f>
        <v>99 9999-9999-9999-9999-9999</v>
      </c>
      <c r="D16" s="122"/>
      <c r="E16" s="122"/>
      <c r="F16" s="122"/>
      <c r="G16" s="122"/>
      <c r="H16" s="122"/>
      <c r="I16" s="122"/>
      <c r="J16" s="122"/>
      <c r="K16" s="20"/>
      <c r="L16" s="20"/>
      <c r="M16" s="20"/>
      <c r="N16" s="20"/>
      <c r="O16" s="20"/>
      <c r="P16" s="20"/>
      <c r="Q16" s="20"/>
      <c r="R16" s="20"/>
      <c r="S16" s="20"/>
    </row>
    <row r="17" spans="1:21" x14ac:dyDescent="0.2">
      <c r="A17" s="20"/>
      <c r="B17" s="112" t="s">
        <v>82</v>
      </c>
      <c r="C17" s="109"/>
      <c r="D17" s="109"/>
      <c r="E17" s="112" t="s">
        <v>83</v>
      </c>
      <c r="F17" s="109"/>
      <c r="G17" s="109"/>
      <c r="H17" s="109"/>
      <c r="I17" s="110"/>
      <c r="J17" s="112" t="s">
        <v>93</v>
      </c>
      <c r="K17" s="109"/>
      <c r="L17" s="109"/>
      <c r="M17" s="109"/>
      <c r="N17" s="110"/>
      <c r="O17" s="109" t="s">
        <v>94</v>
      </c>
      <c r="P17" s="109"/>
      <c r="Q17" s="109"/>
      <c r="R17" s="109"/>
      <c r="S17" s="110"/>
    </row>
    <row r="18" spans="1:21" x14ac:dyDescent="0.2">
      <c r="B18" s="123" t="str">
        <f>Ustawienia!C8</f>
        <v>12345-12345</v>
      </c>
      <c r="C18" s="124"/>
      <c r="D18" s="124"/>
      <c r="E18" s="123" t="str">
        <f>Ustawienia!C16</f>
        <v>12345-12345</v>
      </c>
      <c r="F18" s="124"/>
      <c r="G18" s="124"/>
      <c r="H18" s="124"/>
      <c r="I18" s="127"/>
      <c r="J18" s="129" t="str">
        <f>Ustawienia!C28</f>
        <v>12345-12345</v>
      </c>
      <c r="K18" s="130"/>
      <c r="L18" s="130"/>
      <c r="M18" s="130"/>
      <c r="N18" s="131"/>
      <c r="O18" s="135"/>
      <c r="P18" s="135"/>
      <c r="Q18" s="135"/>
      <c r="R18" s="135"/>
      <c r="S18" s="136"/>
      <c r="U18" s="139">
        <v>1</v>
      </c>
    </row>
    <row r="19" spans="1:21" ht="6" customHeight="1" x14ac:dyDescent="0.2">
      <c r="B19" s="125"/>
      <c r="C19" s="126"/>
      <c r="D19" s="126"/>
      <c r="E19" s="125"/>
      <c r="F19" s="126"/>
      <c r="G19" s="126"/>
      <c r="H19" s="126"/>
      <c r="I19" s="128"/>
      <c r="J19" s="132"/>
      <c r="K19" s="133"/>
      <c r="L19" s="133"/>
      <c r="M19" s="133"/>
      <c r="N19" s="134"/>
      <c r="O19" s="137"/>
      <c r="P19" s="137"/>
      <c r="Q19" s="137"/>
      <c r="R19" s="137"/>
      <c r="S19" s="138"/>
      <c r="U19" s="139"/>
    </row>
    <row r="20" spans="1:21" ht="7.5" customHeight="1" x14ac:dyDescent="0.2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52"/>
      <c r="U20" s="139"/>
    </row>
    <row r="21" spans="1:21" ht="26.25" customHeight="1" x14ac:dyDescent="0.2">
      <c r="B21" s="67" t="s">
        <v>75</v>
      </c>
      <c r="C21" s="140" t="s">
        <v>76</v>
      </c>
      <c r="D21" s="140"/>
      <c r="E21" s="140"/>
      <c r="F21" s="140"/>
      <c r="G21" s="140"/>
      <c r="H21" s="140" t="s">
        <v>77</v>
      </c>
      <c r="I21" s="140"/>
      <c r="J21" s="140"/>
      <c r="K21" s="140"/>
      <c r="L21" s="67" t="s">
        <v>98</v>
      </c>
      <c r="M21" s="140" t="s">
        <v>78</v>
      </c>
      <c r="N21" s="140"/>
      <c r="O21" s="140"/>
      <c r="P21" s="140"/>
      <c r="Q21" s="140" t="s">
        <v>95</v>
      </c>
      <c r="R21" s="140"/>
      <c r="S21" s="140"/>
      <c r="U21" s="70"/>
    </row>
    <row r="22" spans="1:21" ht="12.75" customHeight="1" x14ac:dyDescent="0.2">
      <c r="B22" s="54" t="str">
        <f>IF(U22&lt;&gt;"",TEXT(ROW()-21,"@")&amp;".  ","")</f>
        <v xml:space="preserve">1.  </v>
      </c>
      <c r="C22" s="141" t="str">
        <f>IF(U22&lt;&gt;"",INDEX(Towary!$B$1:$B$482,U22),"")</f>
        <v>Brokat</v>
      </c>
      <c r="D22" s="142"/>
      <c r="E22" s="142"/>
      <c r="F22" s="142"/>
      <c r="G22" s="142"/>
      <c r="H22" s="83" t="str">
        <f>IF(U22&lt;&gt;"",INDEX(Towary!$C$1:$C$482,U22),"")</f>
        <v>6990-001-234-129</v>
      </c>
      <c r="I22" s="83"/>
      <c r="J22" s="83"/>
      <c r="K22" s="83"/>
      <c r="L22" s="69" t="str">
        <f>IF(U22&lt;&gt;"",INDEX(Towary!$D$1:$D$482,U22),"")</f>
        <v>m</v>
      </c>
      <c r="M22" s="143"/>
      <c r="N22" s="143"/>
      <c r="O22" s="143"/>
      <c r="P22" s="143"/>
      <c r="Q22" s="83"/>
      <c r="R22" s="83"/>
      <c r="S22" s="83"/>
      <c r="U22" s="70">
        <f>IF($U$18=1,Towary!E2,"")</f>
        <v>38</v>
      </c>
    </row>
    <row r="23" spans="1:21" ht="12.75" customHeight="1" x14ac:dyDescent="0.2">
      <c r="B23" s="54" t="str">
        <f t="shared" ref="B23:B27" si="0">IF(U23&lt;&gt;"",TEXT(ROW()-21,"@")&amp;".  ","")</f>
        <v xml:space="preserve">2.  </v>
      </c>
      <c r="C23" s="141" t="str">
        <f>IF(U23&lt;&gt;"",INDEX(Towary!$B$1:$B$482,U23),"")</f>
        <v>Blacha ocynk.</v>
      </c>
      <c r="D23" s="142"/>
      <c r="E23" s="142"/>
      <c r="F23" s="142"/>
      <c r="G23" s="142"/>
      <c r="H23" s="83" t="str">
        <f>IF(U23&lt;&gt;"",INDEX(Towary!$C$1:$C$482,U23),"")</f>
        <v>6990-001-234-127</v>
      </c>
      <c r="I23" s="83"/>
      <c r="J23" s="83"/>
      <c r="K23" s="83"/>
      <c r="L23" s="69" t="str">
        <f>IF(U23&lt;&gt;"",INDEX(Towary!$D$1:$D$482,U23),"")</f>
        <v>szt.</v>
      </c>
      <c r="M23" s="83"/>
      <c r="N23" s="83"/>
      <c r="O23" s="83"/>
      <c r="P23" s="83"/>
      <c r="Q23" s="83"/>
      <c r="R23" s="83"/>
      <c r="S23" s="83"/>
      <c r="U23" s="70">
        <f>IF($U$18=1,Towary!E3,"")</f>
        <v>36</v>
      </c>
    </row>
    <row r="24" spans="1:21" ht="12.75" customHeight="1" x14ac:dyDescent="0.2">
      <c r="B24" s="54" t="str">
        <f t="shared" si="0"/>
        <v xml:space="preserve">3.  </v>
      </c>
      <c r="C24" s="141" t="str">
        <f>IF(U24&lt;&gt;"",INDEX(Towary!$B$1:$B$482,U24),"")</f>
        <v>Brzeszczoty</v>
      </c>
      <c r="D24" s="142"/>
      <c r="E24" s="142"/>
      <c r="F24" s="142"/>
      <c r="G24" s="142"/>
      <c r="H24" s="83" t="str">
        <f>IF(U24&lt;&gt;"",INDEX(Towary!$C$1:$C$482,U24),"")</f>
        <v>6990-001-234-130</v>
      </c>
      <c r="I24" s="83"/>
      <c r="J24" s="83"/>
      <c r="K24" s="83"/>
      <c r="L24" s="66" t="str">
        <f>IF(U24&lt;&gt;"",INDEX(Towary!$D$1:$D$482,U24),"")</f>
        <v>szt.</v>
      </c>
      <c r="M24" s="83"/>
      <c r="N24" s="83"/>
      <c r="O24" s="83"/>
      <c r="P24" s="83"/>
      <c r="Q24" s="83"/>
      <c r="R24" s="83"/>
      <c r="S24" s="83"/>
      <c r="U24" s="70">
        <f>IF($U$18=1,Towary!E4,"")</f>
        <v>39</v>
      </c>
    </row>
    <row r="25" spans="1:21" ht="12.75" customHeight="1" x14ac:dyDescent="0.2">
      <c r="B25" s="54" t="str">
        <f t="shared" si="0"/>
        <v xml:space="preserve">4.  </v>
      </c>
      <c r="C25" s="141" t="str">
        <f>IF(U25&lt;&gt;"",INDEX(Towary!$B$1:$B$482,U25),"")</f>
        <v>Atlas - klej</v>
      </c>
      <c r="D25" s="142"/>
      <c r="E25" s="142"/>
      <c r="F25" s="142"/>
      <c r="G25" s="142"/>
      <c r="H25" s="83" t="str">
        <f>IF(U25&lt;&gt;"",INDEX(Towary!$C$1:$C$482,U25),"")</f>
        <v>6990-001-234-124</v>
      </c>
      <c r="I25" s="83"/>
      <c r="J25" s="83"/>
      <c r="K25" s="83"/>
      <c r="L25" s="66" t="str">
        <f>IF(U25&lt;&gt;"",INDEX(Towary!$D$1:$D$482,U25),"")</f>
        <v>kg</v>
      </c>
      <c r="M25" s="83"/>
      <c r="N25" s="83"/>
      <c r="O25" s="83"/>
      <c r="P25" s="83"/>
      <c r="Q25" s="83"/>
      <c r="R25" s="83"/>
      <c r="S25" s="83"/>
      <c r="U25" s="70">
        <f>IF($U$18=1,Towary!E5,"")</f>
        <v>33</v>
      </c>
    </row>
    <row r="26" spans="1:21" ht="12.75" customHeight="1" x14ac:dyDescent="0.2">
      <c r="B26" s="54" t="str">
        <f t="shared" si="0"/>
        <v/>
      </c>
      <c r="C26" s="141" t="str">
        <f>IF(U26&lt;&gt;"",INDEX(Towary!$B$1:$B$482,U26),"")</f>
        <v/>
      </c>
      <c r="D26" s="142"/>
      <c r="E26" s="142"/>
      <c r="F26" s="142"/>
      <c r="G26" s="142"/>
      <c r="H26" s="83" t="str">
        <f>IF(U26&lt;&gt;"",INDEX(Towary!$C$1:$C$482,U26),"")</f>
        <v/>
      </c>
      <c r="I26" s="83"/>
      <c r="J26" s="83"/>
      <c r="K26" s="83"/>
      <c r="L26" s="66" t="str">
        <f>IF(U26&lt;&gt;"",INDEX(Towary!$D$1:$D$482,U26),"")</f>
        <v/>
      </c>
      <c r="M26" s="83"/>
      <c r="N26" s="83"/>
      <c r="O26" s="83"/>
      <c r="P26" s="83"/>
      <c r="Q26" s="83"/>
      <c r="R26" s="83"/>
      <c r="S26" s="83"/>
      <c r="U26" s="70" t="str">
        <f>IF($U$18=1,Towary!E6,"")</f>
        <v/>
      </c>
    </row>
    <row r="27" spans="1:21" ht="12.75" customHeight="1" x14ac:dyDescent="0.2">
      <c r="B27" s="54" t="str">
        <f t="shared" si="0"/>
        <v/>
      </c>
      <c r="C27" s="141" t="str">
        <f>IF(U27&lt;&gt;"",INDEX(Towary!$B$1:$B$482,U27),"")</f>
        <v/>
      </c>
      <c r="D27" s="142"/>
      <c r="E27" s="142"/>
      <c r="F27" s="142"/>
      <c r="G27" s="142"/>
      <c r="H27" s="83" t="str">
        <f>IF(U27&lt;&gt;"",INDEX(Towary!$C$1:$C$482,U27),"")</f>
        <v/>
      </c>
      <c r="I27" s="83"/>
      <c r="J27" s="83"/>
      <c r="K27" s="83"/>
      <c r="L27" s="66" t="str">
        <f>IF(U27&lt;&gt;"",INDEX(Towary!$D$1:$D$482,U27),"")</f>
        <v/>
      </c>
      <c r="M27" s="83"/>
      <c r="N27" s="83"/>
      <c r="O27" s="83"/>
      <c r="P27" s="83"/>
      <c r="Q27" s="83"/>
      <c r="R27" s="83"/>
      <c r="S27" s="83"/>
      <c r="U27" s="70" t="str">
        <f>IF($U$18=1,Towary!E7,"")</f>
        <v/>
      </c>
    </row>
    <row r="28" spans="1:21" ht="14.25" customHeight="1" x14ac:dyDescent="0.2">
      <c r="A28" s="20"/>
      <c r="B28" s="144" t="s">
        <v>71</v>
      </c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20"/>
      <c r="U28" s="20"/>
    </row>
    <row r="29" spans="1:21" ht="10.7" customHeight="1" x14ac:dyDescent="0.2">
      <c r="A29" s="20"/>
      <c r="B29" s="94" t="s">
        <v>72</v>
      </c>
      <c r="C29" s="95"/>
      <c r="D29" s="95"/>
      <c r="E29" s="96"/>
      <c r="F29" s="45"/>
      <c r="G29" s="94" t="s">
        <v>97</v>
      </c>
      <c r="H29" s="95"/>
      <c r="I29" s="95"/>
      <c r="J29" s="96"/>
      <c r="K29" s="45"/>
      <c r="L29" s="94" t="s">
        <v>97</v>
      </c>
      <c r="M29" s="95"/>
      <c r="N29" s="95"/>
      <c r="O29" s="95"/>
      <c r="P29" s="95"/>
      <c r="Q29" s="95"/>
      <c r="R29" s="95"/>
      <c r="S29" s="96"/>
      <c r="T29" s="20"/>
      <c r="U29" s="20"/>
    </row>
    <row r="30" spans="1:21" ht="10.7" customHeight="1" x14ac:dyDescent="0.2">
      <c r="A30" s="20"/>
      <c r="B30" s="145"/>
      <c r="C30" s="146"/>
      <c r="D30" s="146"/>
      <c r="E30" s="147"/>
      <c r="F30" s="45"/>
      <c r="G30" s="145"/>
      <c r="H30" s="146"/>
      <c r="I30" s="146"/>
      <c r="J30" s="147"/>
      <c r="K30" s="45"/>
      <c r="L30" s="145"/>
      <c r="M30" s="146"/>
      <c r="N30" s="146"/>
      <c r="O30" s="146"/>
      <c r="P30" s="146"/>
      <c r="Q30" s="146"/>
      <c r="R30" s="146"/>
      <c r="S30" s="147"/>
      <c r="T30" s="20"/>
      <c r="U30" s="20"/>
    </row>
    <row r="31" spans="1:21" ht="10.7" customHeight="1" x14ac:dyDescent="0.2">
      <c r="B31" s="145"/>
      <c r="C31" s="146"/>
      <c r="D31" s="146"/>
      <c r="E31" s="147"/>
      <c r="F31" s="45"/>
      <c r="G31" s="145"/>
      <c r="H31" s="146"/>
      <c r="I31" s="146"/>
      <c r="J31" s="147"/>
      <c r="K31" s="45"/>
      <c r="L31" s="145"/>
      <c r="M31" s="146"/>
      <c r="N31" s="146"/>
      <c r="O31" s="146"/>
      <c r="P31" s="146"/>
      <c r="Q31" s="146"/>
      <c r="R31" s="146"/>
      <c r="S31" s="147"/>
      <c r="T31" s="20"/>
      <c r="U31" s="20"/>
    </row>
    <row r="32" spans="1:21" ht="10.7" customHeight="1" x14ac:dyDescent="0.2">
      <c r="B32" s="145"/>
      <c r="C32" s="146"/>
      <c r="D32" s="146"/>
      <c r="E32" s="147"/>
      <c r="F32" s="45"/>
      <c r="G32" s="145"/>
      <c r="H32" s="146"/>
      <c r="I32" s="146"/>
      <c r="J32" s="147"/>
      <c r="K32" s="45"/>
      <c r="L32" s="145"/>
      <c r="M32" s="146"/>
      <c r="N32" s="146"/>
      <c r="O32" s="146"/>
      <c r="P32" s="146"/>
      <c r="Q32" s="146"/>
      <c r="R32" s="146"/>
      <c r="S32" s="147"/>
      <c r="T32" s="20"/>
      <c r="U32" s="20"/>
    </row>
    <row r="33" spans="2:21" ht="10.7" customHeight="1" x14ac:dyDescent="0.2">
      <c r="B33" s="145"/>
      <c r="C33" s="146"/>
      <c r="D33" s="146"/>
      <c r="E33" s="147"/>
      <c r="F33" s="45"/>
      <c r="G33" s="145"/>
      <c r="H33" s="146"/>
      <c r="I33" s="146"/>
      <c r="J33" s="147"/>
      <c r="K33" s="45"/>
      <c r="L33" s="145"/>
      <c r="M33" s="146"/>
      <c r="N33" s="146"/>
      <c r="O33" s="146"/>
      <c r="P33" s="146"/>
      <c r="Q33" s="146"/>
      <c r="R33" s="146"/>
      <c r="S33" s="147"/>
      <c r="T33" s="20"/>
      <c r="U33" s="20"/>
    </row>
    <row r="34" spans="2:21" ht="10.7" customHeight="1" x14ac:dyDescent="0.2">
      <c r="B34" s="148"/>
      <c r="C34" s="149"/>
      <c r="D34" s="149"/>
      <c r="E34" s="150"/>
      <c r="F34" s="45"/>
      <c r="G34" s="148"/>
      <c r="H34" s="149"/>
      <c r="I34" s="149"/>
      <c r="J34" s="150"/>
      <c r="K34" s="45"/>
      <c r="L34" s="148"/>
      <c r="M34" s="149"/>
      <c r="N34" s="149"/>
      <c r="O34" s="149"/>
      <c r="P34" s="149"/>
      <c r="Q34" s="149"/>
      <c r="R34" s="149"/>
      <c r="S34" s="150"/>
      <c r="T34" s="20"/>
      <c r="U34" s="20"/>
    </row>
    <row r="35" spans="2:21" s="57" customFormat="1" x14ac:dyDescent="0.2">
      <c r="B35" s="68"/>
      <c r="C35" s="193"/>
      <c r="D35" s="153"/>
      <c r="E35" s="153"/>
      <c r="F35" s="153"/>
      <c r="G35" s="153"/>
      <c r="H35" s="153"/>
      <c r="I35" s="153"/>
      <c r="J35" s="153"/>
      <c r="K35" s="153"/>
      <c r="L35" s="68"/>
      <c r="M35" s="153"/>
      <c r="N35" s="153"/>
      <c r="O35" s="153"/>
      <c r="P35" s="153"/>
      <c r="Q35" s="153"/>
      <c r="R35" s="153"/>
      <c r="S35" s="153"/>
    </row>
    <row r="36" spans="2:21" s="57" customFormat="1" x14ac:dyDescent="0.2">
      <c r="B36" s="68"/>
      <c r="C36" s="151"/>
      <c r="D36" s="152"/>
      <c r="E36" s="152"/>
      <c r="F36" s="152"/>
      <c r="G36" s="152"/>
      <c r="H36" s="153"/>
      <c r="I36" s="153"/>
      <c r="J36" s="153"/>
      <c r="K36" s="153"/>
      <c r="L36" s="68"/>
      <c r="M36" s="153"/>
      <c r="N36" s="153"/>
      <c r="O36" s="153"/>
      <c r="P36" s="153"/>
      <c r="Q36" s="153"/>
      <c r="R36" s="153"/>
      <c r="S36" s="153"/>
    </row>
    <row r="37" spans="2:21" s="57" customFormat="1" x14ac:dyDescent="0.2">
      <c r="B37" s="68"/>
      <c r="C37" s="151"/>
      <c r="D37" s="152"/>
      <c r="E37" s="152"/>
      <c r="F37" s="152"/>
      <c r="G37" s="152"/>
      <c r="H37" s="153"/>
      <c r="I37" s="153"/>
      <c r="J37" s="153"/>
      <c r="K37" s="153"/>
      <c r="L37" s="68"/>
      <c r="M37" s="153"/>
      <c r="N37" s="153"/>
      <c r="O37" s="153"/>
      <c r="P37" s="153"/>
      <c r="Q37" s="153"/>
      <c r="R37" s="153"/>
      <c r="S37" s="153"/>
    </row>
    <row r="38" spans="2:21" s="57" customFormat="1" x14ac:dyDescent="0.2"/>
    <row r="39" spans="2:21" s="20" customFormat="1" x14ac:dyDescent="0.2"/>
    <row r="40" spans="2:21" s="20" customFormat="1" x14ac:dyDescent="0.2"/>
    <row r="41" spans="2:21" s="20" customFormat="1" x14ac:dyDescent="0.2"/>
    <row r="42" spans="2:21" s="20" customFormat="1" x14ac:dyDescent="0.2"/>
    <row r="43" spans="2:21" s="20" customFormat="1" x14ac:dyDescent="0.2"/>
    <row r="44" spans="2:21" s="20" customFormat="1" x14ac:dyDescent="0.2"/>
    <row r="45" spans="2:21" s="20" customFormat="1" x14ac:dyDescent="0.2"/>
    <row r="46" spans="2:21" s="20" customFormat="1" x14ac:dyDescent="0.2"/>
    <row r="47" spans="2:21" s="20" customFormat="1" x14ac:dyDescent="0.2"/>
    <row r="48" spans="2:21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="20" customFormat="1" x14ac:dyDescent="0.2"/>
    <row r="418" s="20" customFormat="1" x14ac:dyDescent="0.2"/>
    <row r="419" s="20" customFormat="1" x14ac:dyDescent="0.2"/>
    <row r="420" s="20" customFormat="1" x14ac:dyDescent="0.2"/>
    <row r="421" s="20" customFormat="1" x14ac:dyDescent="0.2"/>
    <row r="422" s="20" customFormat="1" x14ac:dyDescent="0.2"/>
    <row r="423" s="20" customFormat="1" x14ac:dyDescent="0.2"/>
    <row r="424" s="20" customFormat="1" x14ac:dyDescent="0.2"/>
    <row r="425" s="20" customFormat="1" x14ac:dyDescent="0.2"/>
    <row r="426" s="20" customFormat="1" x14ac:dyDescent="0.2"/>
    <row r="427" s="20" customFormat="1" x14ac:dyDescent="0.2"/>
    <row r="428" s="20" customFormat="1" x14ac:dyDescent="0.2"/>
    <row r="429" s="20" customFormat="1" x14ac:dyDescent="0.2"/>
    <row r="430" s="20" customFormat="1" x14ac:dyDescent="0.2"/>
    <row r="431" s="20" customFormat="1" x14ac:dyDescent="0.2"/>
    <row r="432" s="20" customFormat="1" x14ac:dyDescent="0.2"/>
    <row r="433" s="20" customFormat="1" x14ac:dyDescent="0.2"/>
    <row r="434" s="20" customFormat="1" x14ac:dyDescent="0.2"/>
    <row r="435" s="20" customFormat="1" x14ac:dyDescent="0.2"/>
    <row r="436" s="20" customFormat="1" x14ac:dyDescent="0.2"/>
    <row r="437" s="20" customFormat="1" x14ac:dyDescent="0.2"/>
    <row r="438" s="20" customFormat="1" x14ac:dyDescent="0.2"/>
    <row r="439" s="20" customFormat="1" x14ac:dyDescent="0.2"/>
    <row r="440" s="20" customFormat="1" x14ac:dyDescent="0.2"/>
    <row r="441" s="20" customFormat="1" x14ac:dyDescent="0.2"/>
    <row r="442" s="20" customFormat="1" x14ac:dyDescent="0.2"/>
    <row r="443" s="20" customFormat="1" x14ac:dyDescent="0.2"/>
    <row r="444" s="20" customFormat="1" x14ac:dyDescent="0.2"/>
    <row r="445" s="20" customFormat="1" x14ac:dyDescent="0.2"/>
    <row r="446" s="20" customFormat="1" x14ac:dyDescent="0.2"/>
    <row r="447" s="20" customFormat="1" x14ac:dyDescent="0.2"/>
    <row r="448" s="20" customFormat="1" x14ac:dyDescent="0.2"/>
    <row r="449" s="20" customFormat="1" x14ac:dyDescent="0.2"/>
    <row r="450" s="20" customFormat="1" x14ac:dyDescent="0.2"/>
    <row r="451" s="20" customFormat="1" x14ac:dyDescent="0.2"/>
    <row r="452" s="20" customFormat="1" x14ac:dyDescent="0.2"/>
    <row r="453" s="20" customFormat="1" x14ac:dyDescent="0.2"/>
    <row r="454" s="20" customFormat="1" x14ac:dyDescent="0.2"/>
    <row r="455" s="20" customFormat="1" x14ac:dyDescent="0.2"/>
    <row r="456" s="20" customFormat="1" x14ac:dyDescent="0.2"/>
    <row r="457" s="20" customFormat="1" x14ac:dyDescent="0.2"/>
    <row r="458" s="20" customFormat="1" x14ac:dyDescent="0.2"/>
    <row r="459" s="20" customFormat="1" x14ac:dyDescent="0.2"/>
    <row r="460" s="20" customFormat="1" x14ac:dyDescent="0.2"/>
    <row r="461" s="20" customFormat="1" x14ac:dyDescent="0.2"/>
    <row r="462" s="20" customFormat="1" x14ac:dyDescent="0.2"/>
    <row r="463" s="20" customFormat="1" x14ac:dyDescent="0.2"/>
    <row r="464" s="20" customFormat="1" x14ac:dyDescent="0.2"/>
    <row r="465" s="20" customFormat="1" x14ac:dyDescent="0.2"/>
    <row r="466" s="20" customFormat="1" x14ac:dyDescent="0.2"/>
    <row r="467" s="20" customFormat="1" x14ac:dyDescent="0.2"/>
    <row r="468" s="20" customFormat="1" x14ac:dyDescent="0.2"/>
    <row r="469" s="20" customFormat="1" x14ac:dyDescent="0.2"/>
    <row r="470" s="20" customFormat="1" x14ac:dyDescent="0.2"/>
    <row r="471" s="20" customFormat="1" x14ac:dyDescent="0.2"/>
    <row r="472" s="20" customFormat="1" x14ac:dyDescent="0.2"/>
    <row r="473" s="20" customFormat="1" x14ac:dyDescent="0.2"/>
    <row r="474" s="20" customFormat="1" x14ac:dyDescent="0.2"/>
    <row r="475" s="20" customFormat="1" x14ac:dyDescent="0.2"/>
    <row r="476" s="20" customFormat="1" x14ac:dyDescent="0.2"/>
    <row r="477" s="20" customFormat="1" x14ac:dyDescent="0.2"/>
    <row r="478" s="20" customFormat="1" x14ac:dyDescent="0.2"/>
    <row r="479" s="20" customFormat="1" x14ac:dyDescent="0.2"/>
    <row r="480" s="20" customFormat="1" x14ac:dyDescent="0.2"/>
    <row r="481" s="20" customFormat="1" x14ac:dyDescent="0.2"/>
    <row r="482" s="20" customFormat="1" x14ac:dyDescent="0.2"/>
    <row r="483" s="20" customFormat="1" x14ac:dyDescent="0.2"/>
    <row r="484" s="20" customFormat="1" x14ac:dyDescent="0.2"/>
    <row r="485" s="20" customFormat="1" x14ac:dyDescent="0.2"/>
    <row r="486" s="20" customFormat="1" x14ac:dyDescent="0.2"/>
    <row r="487" s="20" customFormat="1" x14ac:dyDescent="0.2"/>
    <row r="488" s="20" customFormat="1" x14ac:dyDescent="0.2"/>
    <row r="489" s="20" customFormat="1" x14ac:dyDescent="0.2"/>
    <row r="490" s="20" customFormat="1" x14ac:dyDescent="0.2"/>
    <row r="491" s="20" customFormat="1" x14ac:dyDescent="0.2"/>
    <row r="492" s="20" customFormat="1" x14ac:dyDescent="0.2"/>
    <row r="493" s="20" customFormat="1" x14ac:dyDescent="0.2"/>
    <row r="494" s="20" customFormat="1" x14ac:dyDescent="0.2"/>
    <row r="495" s="20" customFormat="1" x14ac:dyDescent="0.2"/>
    <row r="496" s="20" customFormat="1" x14ac:dyDescent="0.2"/>
    <row r="497" s="20" customFormat="1" x14ac:dyDescent="0.2"/>
    <row r="498" s="20" customFormat="1" x14ac:dyDescent="0.2"/>
    <row r="499" s="20" customFormat="1" x14ac:dyDescent="0.2"/>
    <row r="500" s="20" customFormat="1" x14ac:dyDescent="0.2"/>
    <row r="501" s="20" customFormat="1" x14ac:dyDescent="0.2"/>
    <row r="502" s="20" customFormat="1" x14ac:dyDescent="0.2"/>
    <row r="503" s="20" customFormat="1" x14ac:dyDescent="0.2"/>
    <row r="504" s="20" customFormat="1" x14ac:dyDescent="0.2"/>
    <row r="505" s="20" customFormat="1" x14ac:dyDescent="0.2"/>
    <row r="506" s="20" customFormat="1" x14ac:dyDescent="0.2"/>
    <row r="507" s="20" customFormat="1" x14ac:dyDescent="0.2"/>
    <row r="508" s="20" customFormat="1" x14ac:dyDescent="0.2"/>
    <row r="509" s="20" customFormat="1" x14ac:dyDescent="0.2"/>
    <row r="510" s="20" customFormat="1" x14ac:dyDescent="0.2"/>
    <row r="511" s="20" customFormat="1" x14ac:dyDescent="0.2"/>
    <row r="512" s="20" customFormat="1" x14ac:dyDescent="0.2"/>
    <row r="513" s="20" customFormat="1" x14ac:dyDescent="0.2"/>
    <row r="514" s="20" customFormat="1" x14ac:dyDescent="0.2"/>
    <row r="515" s="20" customFormat="1" x14ac:dyDescent="0.2"/>
    <row r="516" s="20" customFormat="1" x14ac:dyDescent="0.2"/>
    <row r="517" s="20" customFormat="1" x14ac:dyDescent="0.2"/>
    <row r="518" s="20" customFormat="1" x14ac:dyDescent="0.2"/>
    <row r="519" s="20" customFormat="1" x14ac:dyDescent="0.2"/>
    <row r="520" s="20" customFormat="1" x14ac:dyDescent="0.2"/>
    <row r="521" s="20" customFormat="1" x14ac:dyDescent="0.2"/>
    <row r="522" s="20" customFormat="1" x14ac:dyDescent="0.2"/>
    <row r="523" s="20" customFormat="1" x14ac:dyDescent="0.2"/>
    <row r="524" s="20" customFormat="1" x14ac:dyDescent="0.2"/>
    <row r="525" s="20" customFormat="1" x14ac:dyDescent="0.2"/>
    <row r="526" s="20" customFormat="1" x14ac:dyDescent="0.2"/>
    <row r="527" s="20" customFormat="1" x14ac:dyDescent="0.2"/>
    <row r="528" s="20" customFormat="1" x14ac:dyDescent="0.2"/>
    <row r="529" s="20" customFormat="1" x14ac:dyDescent="0.2"/>
    <row r="530" s="20" customFormat="1" x14ac:dyDescent="0.2"/>
    <row r="531" s="20" customFormat="1" x14ac:dyDescent="0.2"/>
    <row r="532" s="20" customFormat="1" x14ac:dyDescent="0.2"/>
    <row r="533" s="20" customFormat="1" x14ac:dyDescent="0.2"/>
    <row r="534" s="20" customFormat="1" x14ac:dyDescent="0.2"/>
    <row r="535" s="20" customFormat="1" x14ac:dyDescent="0.2"/>
    <row r="536" s="20" customFormat="1" x14ac:dyDescent="0.2"/>
    <row r="537" s="20" customFormat="1" x14ac:dyDescent="0.2"/>
    <row r="538" s="20" customFormat="1" x14ac:dyDescent="0.2"/>
    <row r="539" s="20" customFormat="1" x14ac:dyDescent="0.2"/>
    <row r="540" s="20" customFormat="1" x14ac:dyDescent="0.2"/>
    <row r="541" s="20" customFormat="1" x14ac:dyDescent="0.2"/>
    <row r="542" s="20" customFormat="1" x14ac:dyDescent="0.2"/>
    <row r="543" s="20" customFormat="1" x14ac:dyDescent="0.2"/>
    <row r="544" s="20" customFormat="1" x14ac:dyDescent="0.2"/>
    <row r="545" s="20" customFormat="1" x14ac:dyDescent="0.2"/>
    <row r="546" s="20" customFormat="1" x14ac:dyDescent="0.2"/>
    <row r="547" s="20" customFormat="1" x14ac:dyDescent="0.2"/>
    <row r="548" s="20" customFormat="1" x14ac:dyDescent="0.2"/>
    <row r="549" s="20" customFormat="1" x14ac:dyDescent="0.2"/>
    <row r="550" s="20" customFormat="1" x14ac:dyDescent="0.2"/>
    <row r="551" s="20" customFormat="1" x14ac:dyDescent="0.2"/>
    <row r="552" s="20" customFormat="1" x14ac:dyDescent="0.2"/>
    <row r="553" s="20" customFormat="1" x14ac:dyDescent="0.2"/>
    <row r="554" s="20" customFormat="1" x14ac:dyDescent="0.2"/>
    <row r="555" s="20" customFormat="1" x14ac:dyDescent="0.2"/>
    <row r="556" s="20" customFormat="1" x14ac:dyDescent="0.2"/>
    <row r="557" s="20" customFormat="1" x14ac:dyDescent="0.2"/>
    <row r="558" s="20" customFormat="1" x14ac:dyDescent="0.2"/>
    <row r="559" s="20" customFormat="1" x14ac:dyDescent="0.2"/>
    <row r="560" s="20" customFormat="1" x14ac:dyDescent="0.2"/>
    <row r="561" s="20" customFormat="1" x14ac:dyDescent="0.2"/>
    <row r="562" s="20" customFormat="1" x14ac:dyDescent="0.2"/>
    <row r="563" s="20" customFormat="1" x14ac:dyDescent="0.2"/>
    <row r="564" s="20" customFormat="1" x14ac:dyDescent="0.2"/>
    <row r="565" s="20" customFormat="1" x14ac:dyDescent="0.2"/>
    <row r="566" s="20" customFormat="1" x14ac:dyDescent="0.2"/>
    <row r="567" s="20" customFormat="1" x14ac:dyDescent="0.2"/>
    <row r="568" s="20" customFormat="1" x14ac:dyDescent="0.2"/>
    <row r="569" s="20" customFormat="1" x14ac:dyDescent="0.2"/>
    <row r="570" s="20" customFormat="1" x14ac:dyDescent="0.2"/>
    <row r="571" s="20" customFormat="1" x14ac:dyDescent="0.2"/>
    <row r="572" s="20" customFormat="1" x14ac:dyDescent="0.2"/>
    <row r="573" s="20" customFormat="1" x14ac:dyDescent="0.2"/>
    <row r="574" s="20" customFormat="1" x14ac:dyDescent="0.2"/>
    <row r="575" s="20" customFormat="1" x14ac:dyDescent="0.2"/>
    <row r="576" s="20" customFormat="1" x14ac:dyDescent="0.2"/>
    <row r="577" s="20" customFormat="1" x14ac:dyDescent="0.2"/>
    <row r="578" s="20" customFormat="1" x14ac:dyDescent="0.2"/>
    <row r="579" s="20" customFormat="1" x14ac:dyDescent="0.2"/>
    <row r="580" s="20" customFormat="1" x14ac:dyDescent="0.2"/>
    <row r="581" s="20" customFormat="1" x14ac:dyDescent="0.2"/>
    <row r="582" s="20" customFormat="1" x14ac:dyDescent="0.2"/>
    <row r="583" s="20" customFormat="1" x14ac:dyDescent="0.2"/>
    <row r="584" s="20" customFormat="1" x14ac:dyDescent="0.2"/>
    <row r="585" s="20" customFormat="1" x14ac:dyDescent="0.2"/>
    <row r="586" s="20" customFormat="1" x14ac:dyDescent="0.2"/>
    <row r="587" s="20" customFormat="1" x14ac:dyDescent="0.2"/>
    <row r="588" s="20" customFormat="1" x14ac:dyDescent="0.2"/>
    <row r="589" s="20" customFormat="1" x14ac:dyDescent="0.2"/>
    <row r="590" s="20" customFormat="1" x14ac:dyDescent="0.2"/>
    <row r="591" s="20" customFormat="1" x14ac:dyDescent="0.2"/>
    <row r="592" s="20" customFormat="1" x14ac:dyDescent="0.2"/>
    <row r="593" s="20" customFormat="1" x14ac:dyDescent="0.2"/>
    <row r="594" s="20" customFormat="1" x14ac:dyDescent="0.2"/>
    <row r="595" s="20" customFormat="1" x14ac:dyDescent="0.2"/>
    <row r="596" s="20" customFormat="1" x14ac:dyDescent="0.2"/>
    <row r="597" s="20" customFormat="1" x14ac:dyDescent="0.2"/>
    <row r="598" s="20" customFormat="1" x14ac:dyDescent="0.2"/>
    <row r="599" s="20" customFormat="1" x14ac:dyDescent="0.2"/>
    <row r="600" s="20" customFormat="1" x14ac:dyDescent="0.2"/>
    <row r="601" s="20" customFormat="1" x14ac:dyDescent="0.2"/>
    <row r="602" s="20" customFormat="1" x14ac:dyDescent="0.2"/>
    <row r="603" s="20" customFormat="1" x14ac:dyDescent="0.2"/>
    <row r="604" s="20" customFormat="1" x14ac:dyDescent="0.2"/>
    <row r="605" s="20" customFormat="1" x14ac:dyDescent="0.2"/>
    <row r="606" s="20" customFormat="1" x14ac:dyDescent="0.2"/>
    <row r="607" s="20" customFormat="1" x14ac:dyDescent="0.2"/>
    <row r="608" s="20" customFormat="1" x14ac:dyDescent="0.2"/>
    <row r="609" s="20" customFormat="1" x14ac:dyDescent="0.2"/>
    <row r="610" s="20" customFormat="1" x14ac:dyDescent="0.2"/>
    <row r="611" s="20" customFormat="1" x14ac:dyDescent="0.2"/>
    <row r="612" s="20" customFormat="1" x14ac:dyDescent="0.2"/>
    <row r="613" s="20" customFormat="1" x14ac:dyDescent="0.2"/>
    <row r="614" s="20" customFormat="1" x14ac:dyDescent="0.2"/>
    <row r="615" s="20" customFormat="1" x14ac:dyDescent="0.2"/>
    <row r="616" s="20" customFormat="1" x14ac:dyDescent="0.2"/>
    <row r="617" s="20" customFormat="1" x14ac:dyDescent="0.2"/>
    <row r="618" s="20" customFormat="1" x14ac:dyDescent="0.2"/>
    <row r="619" s="20" customFormat="1" x14ac:dyDescent="0.2"/>
    <row r="620" s="20" customFormat="1" x14ac:dyDescent="0.2"/>
    <row r="621" s="20" customFormat="1" x14ac:dyDescent="0.2"/>
    <row r="622" s="20" customFormat="1" x14ac:dyDescent="0.2"/>
    <row r="623" s="20" customFormat="1" x14ac:dyDescent="0.2"/>
    <row r="624" s="20" customFormat="1" x14ac:dyDescent="0.2"/>
    <row r="625" s="20" customFormat="1" x14ac:dyDescent="0.2"/>
    <row r="626" s="20" customFormat="1" x14ac:dyDescent="0.2"/>
    <row r="627" s="20" customFormat="1" x14ac:dyDescent="0.2"/>
    <row r="628" s="20" customFormat="1" x14ac:dyDescent="0.2"/>
    <row r="629" s="20" customFormat="1" x14ac:dyDescent="0.2"/>
    <row r="630" s="20" customFormat="1" x14ac:dyDescent="0.2"/>
    <row r="631" s="20" customFormat="1" x14ac:dyDescent="0.2"/>
    <row r="632" s="20" customFormat="1" x14ac:dyDescent="0.2"/>
    <row r="633" s="20" customFormat="1" x14ac:dyDescent="0.2"/>
    <row r="634" s="20" customFormat="1" x14ac:dyDescent="0.2"/>
    <row r="635" s="20" customFormat="1" x14ac:dyDescent="0.2"/>
    <row r="636" s="20" customFormat="1" x14ac:dyDescent="0.2"/>
    <row r="637" s="20" customFormat="1" x14ac:dyDescent="0.2"/>
    <row r="638" s="20" customFormat="1" x14ac:dyDescent="0.2"/>
    <row r="639" s="20" customFormat="1" x14ac:dyDescent="0.2"/>
    <row r="640" s="20" customFormat="1" x14ac:dyDescent="0.2"/>
    <row r="641" s="20" customFormat="1" x14ac:dyDescent="0.2"/>
    <row r="642" s="20" customFormat="1" x14ac:dyDescent="0.2"/>
    <row r="643" s="20" customFormat="1" x14ac:dyDescent="0.2"/>
    <row r="644" s="20" customFormat="1" x14ac:dyDescent="0.2"/>
    <row r="645" s="20" customFormat="1" x14ac:dyDescent="0.2"/>
    <row r="646" s="20" customFormat="1" x14ac:dyDescent="0.2"/>
    <row r="647" s="20" customFormat="1" x14ac:dyDescent="0.2"/>
    <row r="648" s="20" customFormat="1" x14ac:dyDescent="0.2"/>
    <row r="649" s="20" customFormat="1" x14ac:dyDescent="0.2"/>
    <row r="650" s="20" customFormat="1" x14ac:dyDescent="0.2"/>
    <row r="651" s="20" customFormat="1" x14ac:dyDescent="0.2"/>
    <row r="652" s="20" customFormat="1" x14ac:dyDescent="0.2"/>
    <row r="653" s="20" customFormat="1" x14ac:dyDescent="0.2"/>
    <row r="654" s="20" customFormat="1" x14ac:dyDescent="0.2"/>
    <row r="655" s="20" customFormat="1" x14ac:dyDescent="0.2"/>
    <row r="656" s="20" customFormat="1" x14ac:dyDescent="0.2"/>
    <row r="657" s="20" customFormat="1" x14ac:dyDescent="0.2"/>
    <row r="658" s="20" customFormat="1" x14ac:dyDescent="0.2"/>
    <row r="659" s="20" customFormat="1" x14ac:dyDescent="0.2"/>
    <row r="660" s="20" customFormat="1" x14ac:dyDescent="0.2"/>
    <row r="661" s="20" customFormat="1" x14ac:dyDescent="0.2"/>
    <row r="662" s="20" customFormat="1" x14ac:dyDescent="0.2"/>
    <row r="663" s="20" customFormat="1" x14ac:dyDescent="0.2"/>
    <row r="664" s="20" customFormat="1" x14ac:dyDescent="0.2"/>
    <row r="665" s="20" customFormat="1" x14ac:dyDescent="0.2"/>
    <row r="666" s="20" customFormat="1" x14ac:dyDescent="0.2"/>
    <row r="667" s="20" customFormat="1" x14ac:dyDescent="0.2"/>
    <row r="668" s="20" customFormat="1" x14ac:dyDescent="0.2"/>
    <row r="669" s="20" customFormat="1" x14ac:dyDescent="0.2"/>
    <row r="670" s="20" customFormat="1" x14ac:dyDescent="0.2"/>
    <row r="671" s="20" customFormat="1" x14ac:dyDescent="0.2"/>
    <row r="672" s="20" customFormat="1" x14ac:dyDescent="0.2"/>
    <row r="673" s="20" customFormat="1" x14ac:dyDescent="0.2"/>
    <row r="674" s="20" customFormat="1" x14ac:dyDescent="0.2"/>
    <row r="675" s="20" customFormat="1" x14ac:dyDescent="0.2"/>
    <row r="676" s="20" customFormat="1" x14ac:dyDescent="0.2"/>
    <row r="677" s="20" customFormat="1" x14ac:dyDescent="0.2"/>
    <row r="678" s="20" customFormat="1" x14ac:dyDescent="0.2"/>
    <row r="679" s="20" customFormat="1" x14ac:dyDescent="0.2"/>
    <row r="680" s="20" customFormat="1" x14ac:dyDescent="0.2"/>
    <row r="681" s="20" customFormat="1" x14ac:dyDescent="0.2"/>
    <row r="682" s="20" customFormat="1" x14ac:dyDescent="0.2"/>
    <row r="683" s="20" customFormat="1" x14ac:dyDescent="0.2"/>
    <row r="684" s="20" customFormat="1" x14ac:dyDescent="0.2"/>
    <row r="685" s="20" customFormat="1" x14ac:dyDescent="0.2"/>
    <row r="686" s="20" customFormat="1" x14ac:dyDescent="0.2"/>
    <row r="687" s="20" customFormat="1" x14ac:dyDescent="0.2"/>
    <row r="688" s="20" customFormat="1" x14ac:dyDescent="0.2"/>
    <row r="689" s="20" customFormat="1" x14ac:dyDescent="0.2"/>
    <row r="690" s="20" customFormat="1" x14ac:dyDescent="0.2"/>
    <row r="691" s="20" customFormat="1" x14ac:dyDescent="0.2"/>
    <row r="692" s="20" customFormat="1" x14ac:dyDescent="0.2"/>
    <row r="693" s="20" customFormat="1" x14ac:dyDescent="0.2"/>
    <row r="694" s="20" customFormat="1" x14ac:dyDescent="0.2"/>
    <row r="695" s="20" customFormat="1" x14ac:dyDescent="0.2"/>
    <row r="696" s="20" customFormat="1" x14ac:dyDescent="0.2"/>
    <row r="697" s="20" customFormat="1" x14ac:dyDescent="0.2"/>
    <row r="698" s="20" customFormat="1" x14ac:dyDescent="0.2"/>
    <row r="699" s="20" customFormat="1" x14ac:dyDescent="0.2"/>
    <row r="700" s="20" customFormat="1" x14ac:dyDescent="0.2"/>
    <row r="701" s="20" customFormat="1" x14ac:dyDescent="0.2"/>
    <row r="702" s="20" customFormat="1" x14ac:dyDescent="0.2"/>
    <row r="703" s="20" customFormat="1" x14ac:dyDescent="0.2"/>
    <row r="704" s="20" customFormat="1" x14ac:dyDescent="0.2"/>
    <row r="705" s="20" customFormat="1" x14ac:dyDescent="0.2"/>
    <row r="706" s="20" customFormat="1" x14ac:dyDescent="0.2"/>
    <row r="707" s="20" customFormat="1" x14ac:dyDescent="0.2"/>
    <row r="708" s="20" customFormat="1" x14ac:dyDescent="0.2"/>
    <row r="709" s="20" customFormat="1" x14ac:dyDescent="0.2"/>
    <row r="710" s="20" customFormat="1" x14ac:dyDescent="0.2"/>
    <row r="711" s="20" customFormat="1" x14ac:dyDescent="0.2"/>
    <row r="712" s="20" customFormat="1" x14ac:dyDescent="0.2"/>
    <row r="713" s="20" customFormat="1" x14ac:dyDescent="0.2"/>
    <row r="714" s="20" customFormat="1" x14ac:dyDescent="0.2"/>
    <row r="715" s="20" customFormat="1" x14ac:dyDescent="0.2"/>
    <row r="716" s="20" customFormat="1" x14ac:dyDescent="0.2"/>
    <row r="717" s="20" customFormat="1" x14ac:dyDescent="0.2"/>
    <row r="718" s="20" customFormat="1" x14ac:dyDescent="0.2"/>
    <row r="719" s="20" customFormat="1" x14ac:dyDescent="0.2"/>
    <row r="720" s="20" customFormat="1" x14ac:dyDescent="0.2"/>
    <row r="721" s="20" customFormat="1" x14ac:dyDescent="0.2"/>
    <row r="722" s="20" customFormat="1" x14ac:dyDescent="0.2"/>
    <row r="723" s="20" customFormat="1" x14ac:dyDescent="0.2"/>
    <row r="724" s="20" customFormat="1" x14ac:dyDescent="0.2"/>
    <row r="725" s="20" customFormat="1" x14ac:dyDescent="0.2"/>
    <row r="726" s="20" customFormat="1" x14ac:dyDescent="0.2"/>
    <row r="727" s="20" customFormat="1" x14ac:dyDescent="0.2"/>
    <row r="728" s="20" customFormat="1" x14ac:dyDescent="0.2"/>
    <row r="729" s="20" customFormat="1" x14ac:dyDescent="0.2"/>
    <row r="730" s="20" customFormat="1" x14ac:dyDescent="0.2"/>
    <row r="731" s="20" customFormat="1" x14ac:dyDescent="0.2"/>
    <row r="732" s="20" customFormat="1" x14ac:dyDescent="0.2"/>
    <row r="733" s="20" customFormat="1" x14ac:dyDescent="0.2"/>
    <row r="734" s="20" customFormat="1" x14ac:dyDescent="0.2"/>
    <row r="735" s="20" customFormat="1" x14ac:dyDescent="0.2"/>
    <row r="736" s="20" customFormat="1" x14ac:dyDescent="0.2"/>
    <row r="737" s="20" customFormat="1" x14ac:dyDescent="0.2"/>
    <row r="738" s="20" customFormat="1" x14ac:dyDescent="0.2"/>
    <row r="739" s="20" customFormat="1" x14ac:dyDescent="0.2"/>
    <row r="740" s="20" customFormat="1" x14ac:dyDescent="0.2"/>
    <row r="741" s="20" customFormat="1" x14ac:dyDescent="0.2"/>
    <row r="742" s="20" customFormat="1" x14ac:dyDescent="0.2"/>
    <row r="743" s="20" customFormat="1" x14ac:dyDescent="0.2"/>
    <row r="744" s="20" customFormat="1" x14ac:dyDescent="0.2"/>
    <row r="745" s="20" customFormat="1" x14ac:dyDescent="0.2"/>
    <row r="746" s="20" customFormat="1" x14ac:dyDescent="0.2"/>
    <row r="747" s="20" customFormat="1" x14ac:dyDescent="0.2"/>
    <row r="748" s="20" customFormat="1" x14ac:dyDescent="0.2"/>
    <row r="749" s="20" customFormat="1" x14ac:dyDescent="0.2"/>
    <row r="750" s="20" customFormat="1" x14ac:dyDescent="0.2"/>
    <row r="751" s="20" customFormat="1" x14ac:dyDescent="0.2"/>
    <row r="752" s="20" customFormat="1" x14ac:dyDescent="0.2"/>
    <row r="753" s="20" customFormat="1" x14ac:dyDescent="0.2"/>
    <row r="754" s="20" customFormat="1" x14ac:dyDescent="0.2"/>
    <row r="755" s="20" customFormat="1" x14ac:dyDescent="0.2"/>
    <row r="756" s="20" customFormat="1" x14ac:dyDescent="0.2"/>
    <row r="757" s="20" customFormat="1" x14ac:dyDescent="0.2"/>
    <row r="758" s="20" customFormat="1" x14ac:dyDescent="0.2"/>
    <row r="759" s="20" customFormat="1" x14ac:dyDescent="0.2"/>
    <row r="760" s="20" customFormat="1" x14ac:dyDescent="0.2"/>
    <row r="761" s="20" customFormat="1" x14ac:dyDescent="0.2"/>
    <row r="762" s="20" customFormat="1" x14ac:dyDescent="0.2"/>
    <row r="763" s="20" customFormat="1" x14ac:dyDescent="0.2"/>
    <row r="764" s="20" customFormat="1" x14ac:dyDescent="0.2"/>
    <row r="765" s="20" customFormat="1" x14ac:dyDescent="0.2"/>
    <row r="766" s="20" customFormat="1" x14ac:dyDescent="0.2"/>
    <row r="767" s="20" customFormat="1" x14ac:dyDescent="0.2"/>
    <row r="768" s="20" customFormat="1" x14ac:dyDescent="0.2"/>
    <row r="769" s="20" customFormat="1" x14ac:dyDescent="0.2"/>
    <row r="770" s="20" customFormat="1" x14ac:dyDescent="0.2"/>
    <row r="771" s="20" customFormat="1" x14ac:dyDescent="0.2"/>
    <row r="772" s="20" customFormat="1" x14ac:dyDescent="0.2"/>
    <row r="773" s="20" customFormat="1" x14ac:dyDescent="0.2"/>
    <row r="774" s="20" customFormat="1" x14ac:dyDescent="0.2"/>
    <row r="775" s="20" customFormat="1" x14ac:dyDescent="0.2"/>
    <row r="776" s="20" customFormat="1" x14ac:dyDescent="0.2"/>
    <row r="777" s="20" customFormat="1" x14ac:dyDescent="0.2"/>
    <row r="778" s="20" customFormat="1" x14ac:dyDescent="0.2"/>
    <row r="779" s="20" customFormat="1" x14ac:dyDescent="0.2"/>
    <row r="780" s="20" customFormat="1" x14ac:dyDescent="0.2"/>
    <row r="781" s="20" customFormat="1" x14ac:dyDescent="0.2"/>
    <row r="782" s="20" customFormat="1" x14ac:dyDescent="0.2"/>
    <row r="783" s="20" customFormat="1" x14ac:dyDescent="0.2"/>
    <row r="784" s="20" customFormat="1" x14ac:dyDescent="0.2"/>
    <row r="785" s="20" customFormat="1" x14ac:dyDescent="0.2"/>
    <row r="786" s="20" customFormat="1" x14ac:dyDescent="0.2"/>
    <row r="787" s="20" customFormat="1" x14ac:dyDescent="0.2"/>
    <row r="788" s="20" customFormat="1" x14ac:dyDescent="0.2"/>
    <row r="789" s="20" customFormat="1" x14ac:dyDescent="0.2"/>
    <row r="790" s="20" customFormat="1" x14ac:dyDescent="0.2"/>
    <row r="791" s="20" customFormat="1" x14ac:dyDescent="0.2"/>
    <row r="792" s="20" customFormat="1" x14ac:dyDescent="0.2"/>
    <row r="793" s="20" customFormat="1" x14ac:dyDescent="0.2"/>
    <row r="794" s="20" customFormat="1" x14ac:dyDescent="0.2"/>
    <row r="795" s="20" customFormat="1" x14ac:dyDescent="0.2"/>
    <row r="796" s="20" customFormat="1" x14ac:dyDescent="0.2"/>
    <row r="797" s="20" customFormat="1" x14ac:dyDescent="0.2"/>
    <row r="798" s="20" customFormat="1" x14ac:dyDescent="0.2"/>
    <row r="799" s="20" customFormat="1" x14ac:dyDescent="0.2"/>
    <row r="800" s="20" customFormat="1" x14ac:dyDescent="0.2"/>
    <row r="801" s="20" customFormat="1" x14ac:dyDescent="0.2"/>
    <row r="802" s="20" customFormat="1" x14ac:dyDescent="0.2"/>
    <row r="803" s="20" customFormat="1" x14ac:dyDescent="0.2"/>
    <row r="804" s="20" customFormat="1" x14ac:dyDescent="0.2"/>
    <row r="805" s="20" customFormat="1" x14ac:dyDescent="0.2"/>
    <row r="806" s="20" customFormat="1" x14ac:dyDescent="0.2"/>
    <row r="807" s="20" customFormat="1" x14ac:dyDescent="0.2"/>
    <row r="808" s="20" customFormat="1" x14ac:dyDescent="0.2"/>
    <row r="809" s="20" customFormat="1" x14ac:dyDescent="0.2"/>
    <row r="810" s="20" customFormat="1" x14ac:dyDescent="0.2"/>
    <row r="811" s="20" customFormat="1" x14ac:dyDescent="0.2"/>
    <row r="812" s="20" customFormat="1" x14ac:dyDescent="0.2"/>
    <row r="813" s="20" customFormat="1" x14ac:dyDescent="0.2"/>
    <row r="814" s="20" customFormat="1" x14ac:dyDescent="0.2"/>
    <row r="815" s="20" customFormat="1" x14ac:dyDescent="0.2"/>
    <row r="816" s="20" customFormat="1" x14ac:dyDescent="0.2"/>
    <row r="817" s="20" customFormat="1" x14ac:dyDescent="0.2"/>
    <row r="818" s="20" customFormat="1" x14ac:dyDescent="0.2"/>
    <row r="819" s="20" customFormat="1" x14ac:dyDescent="0.2"/>
    <row r="820" s="20" customFormat="1" x14ac:dyDescent="0.2"/>
    <row r="821" s="20" customFormat="1" x14ac:dyDescent="0.2"/>
    <row r="822" s="20" customFormat="1" x14ac:dyDescent="0.2"/>
    <row r="823" s="20" customFormat="1" x14ac:dyDescent="0.2"/>
    <row r="824" s="20" customFormat="1" x14ac:dyDescent="0.2"/>
    <row r="825" s="20" customFormat="1" x14ac:dyDescent="0.2"/>
    <row r="826" s="20" customFormat="1" x14ac:dyDescent="0.2"/>
    <row r="827" s="20" customFormat="1" x14ac:dyDescent="0.2"/>
    <row r="828" s="20" customFormat="1" x14ac:dyDescent="0.2"/>
    <row r="829" s="20" customFormat="1" x14ac:dyDescent="0.2"/>
    <row r="830" s="20" customFormat="1" x14ac:dyDescent="0.2"/>
    <row r="831" s="20" customFormat="1" x14ac:dyDescent="0.2"/>
    <row r="832" s="20" customFormat="1" x14ac:dyDescent="0.2"/>
    <row r="833" s="20" customFormat="1" x14ac:dyDescent="0.2"/>
    <row r="834" s="20" customFormat="1" x14ac:dyDescent="0.2"/>
    <row r="835" s="20" customFormat="1" x14ac:dyDescent="0.2"/>
    <row r="836" s="20" customFormat="1" x14ac:dyDescent="0.2"/>
    <row r="837" s="20" customFormat="1" x14ac:dyDescent="0.2"/>
    <row r="838" s="20" customFormat="1" x14ac:dyDescent="0.2"/>
    <row r="839" s="20" customFormat="1" x14ac:dyDescent="0.2"/>
    <row r="840" s="20" customFormat="1" x14ac:dyDescent="0.2"/>
    <row r="841" s="20" customFormat="1" x14ac:dyDescent="0.2"/>
    <row r="842" s="20" customFormat="1" x14ac:dyDescent="0.2"/>
    <row r="843" s="20" customFormat="1" x14ac:dyDescent="0.2"/>
    <row r="844" s="20" customFormat="1" x14ac:dyDescent="0.2"/>
    <row r="845" s="20" customFormat="1" x14ac:dyDescent="0.2"/>
    <row r="846" s="20" customFormat="1" x14ac:dyDescent="0.2"/>
    <row r="847" s="20" customFormat="1" x14ac:dyDescent="0.2"/>
    <row r="848" s="20" customFormat="1" x14ac:dyDescent="0.2"/>
    <row r="849" s="20" customFormat="1" x14ac:dyDescent="0.2"/>
    <row r="850" s="20" customFormat="1" x14ac:dyDescent="0.2"/>
    <row r="851" s="20" customFormat="1" x14ac:dyDescent="0.2"/>
    <row r="852" s="20" customFormat="1" x14ac:dyDescent="0.2"/>
    <row r="853" s="20" customFormat="1" x14ac:dyDescent="0.2"/>
    <row r="854" s="20" customFormat="1" x14ac:dyDescent="0.2"/>
    <row r="855" s="20" customFormat="1" x14ac:dyDescent="0.2"/>
    <row r="856" s="20" customFormat="1" x14ac:dyDescent="0.2"/>
    <row r="857" s="20" customFormat="1" x14ac:dyDescent="0.2"/>
    <row r="858" s="20" customFormat="1" x14ac:dyDescent="0.2"/>
    <row r="859" s="20" customFormat="1" x14ac:dyDescent="0.2"/>
    <row r="860" s="20" customFormat="1" x14ac:dyDescent="0.2"/>
    <row r="861" s="20" customFormat="1" x14ac:dyDescent="0.2"/>
    <row r="862" s="20" customFormat="1" x14ac:dyDescent="0.2"/>
    <row r="863" s="20" customFormat="1" x14ac:dyDescent="0.2"/>
    <row r="864" s="20" customFormat="1" x14ac:dyDescent="0.2"/>
    <row r="865" s="20" customFormat="1" x14ac:dyDescent="0.2"/>
    <row r="866" s="20" customFormat="1" x14ac:dyDescent="0.2"/>
    <row r="867" s="20" customFormat="1" x14ac:dyDescent="0.2"/>
    <row r="868" s="20" customFormat="1" x14ac:dyDescent="0.2"/>
    <row r="869" s="20" customFormat="1" x14ac:dyDescent="0.2"/>
    <row r="870" s="20" customFormat="1" x14ac:dyDescent="0.2"/>
    <row r="871" s="20" customFormat="1" x14ac:dyDescent="0.2"/>
    <row r="872" s="20" customFormat="1" x14ac:dyDescent="0.2"/>
    <row r="873" s="20" customFormat="1" x14ac:dyDescent="0.2"/>
    <row r="874" s="20" customFormat="1" x14ac:dyDescent="0.2"/>
    <row r="875" s="20" customFormat="1" x14ac:dyDescent="0.2"/>
    <row r="876" s="20" customFormat="1" x14ac:dyDescent="0.2"/>
    <row r="877" s="20" customFormat="1" x14ac:dyDescent="0.2"/>
    <row r="878" s="20" customFormat="1" x14ac:dyDescent="0.2"/>
    <row r="879" s="20" customFormat="1" x14ac:dyDescent="0.2"/>
    <row r="880" s="20" customFormat="1" x14ac:dyDescent="0.2"/>
    <row r="881" s="20" customFormat="1" x14ac:dyDescent="0.2"/>
    <row r="882" s="20" customFormat="1" x14ac:dyDescent="0.2"/>
    <row r="883" s="20" customFormat="1" x14ac:dyDescent="0.2"/>
    <row r="884" s="20" customFormat="1" x14ac:dyDescent="0.2"/>
    <row r="885" s="20" customFormat="1" x14ac:dyDescent="0.2"/>
    <row r="886" s="20" customFormat="1" x14ac:dyDescent="0.2"/>
    <row r="887" s="20" customFormat="1" x14ac:dyDescent="0.2"/>
    <row r="888" s="20" customFormat="1" x14ac:dyDescent="0.2"/>
    <row r="889" s="20" customFormat="1" x14ac:dyDescent="0.2"/>
    <row r="890" s="20" customFormat="1" x14ac:dyDescent="0.2"/>
    <row r="891" s="20" customFormat="1" x14ac:dyDescent="0.2"/>
    <row r="892" s="20" customFormat="1" x14ac:dyDescent="0.2"/>
    <row r="893" s="20" customFormat="1" x14ac:dyDescent="0.2"/>
    <row r="894" s="20" customFormat="1" x14ac:dyDescent="0.2"/>
    <row r="895" s="20" customFormat="1" x14ac:dyDescent="0.2"/>
    <row r="896" s="20" customFormat="1" x14ac:dyDescent="0.2"/>
    <row r="897" s="20" customFormat="1" x14ac:dyDescent="0.2"/>
    <row r="898" s="20" customFormat="1" x14ac:dyDescent="0.2"/>
    <row r="899" s="20" customFormat="1" x14ac:dyDescent="0.2"/>
    <row r="900" s="20" customFormat="1" x14ac:dyDescent="0.2"/>
    <row r="901" s="20" customFormat="1" x14ac:dyDescent="0.2"/>
    <row r="902" s="20" customFormat="1" x14ac:dyDescent="0.2"/>
    <row r="903" s="20" customFormat="1" x14ac:dyDescent="0.2"/>
    <row r="904" s="20" customFormat="1" x14ac:dyDescent="0.2"/>
    <row r="905" s="20" customFormat="1" x14ac:dyDescent="0.2"/>
    <row r="906" s="20" customFormat="1" x14ac:dyDescent="0.2"/>
    <row r="907" s="20" customFormat="1" x14ac:dyDescent="0.2"/>
    <row r="908" s="20" customFormat="1" x14ac:dyDescent="0.2"/>
    <row r="909" s="20" customFormat="1" x14ac:dyDescent="0.2"/>
    <row r="910" s="20" customFormat="1" x14ac:dyDescent="0.2"/>
    <row r="911" s="20" customFormat="1" x14ac:dyDescent="0.2"/>
    <row r="912" s="20" customFormat="1" x14ac:dyDescent="0.2"/>
    <row r="913" s="20" customFormat="1" x14ac:dyDescent="0.2"/>
    <row r="914" s="20" customFormat="1" x14ac:dyDescent="0.2"/>
    <row r="915" s="20" customFormat="1" x14ac:dyDescent="0.2"/>
    <row r="916" s="20" customFormat="1" x14ac:dyDescent="0.2"/>
    <row r="917" s="20" customFormat="1" x14ac:dyDescent="0.2"/>
    <row r="918" s="20" customFormat="1" x14ac:dyDescent="0.2"/>
    <row r="919" s="20" customFormat="1" x14ac:dyDescent="0.2"/>
    <row r="920" s="20" customFormat="1" x14ac:dyDescent="0.2"/>
    <row r="921" s="20" customFormat="1" x14ac:dyDescent="0.2"/>
    <row r="922" s="20" customFormat="1" x14ac:dyDescent="0.2"/>
    <row r="923" s="20" customFormat="1" x14ac:dyDescent="0.2"/>
    <row r="924" s="20" customFormat="1" x14ac:dyDescent="0.2"/>
    <row r="925" s="20" customFormat="1" x14ac:dyDescent="0.2"/>
    <row r="926" s="20" customFormat="1" x14ac:dyDescent="0.2"/>
    <row r="927" s="20" customFormat="1" x14ac:dyDescent="0.2"/>
    <row r="928" s="20" customFormat="1" x14ac:dyDescent="0.2"/>
    <row r="929" s="20" customFormat="1" x14ac:dyDescent="0.2"/>
    <row r="930" s="20" customFormat="1" x14ac:dyDescent="0.2"/>
    <row r="931" s="20" customFormat="1" x14ac:dyDescent="0.2"/>
    <row r="932" s="20" customFormat="1" x14ac:dyDescent="0.2"/>
    <row r="933" s="20" customFormat="1" x14ac:dyDescent="0.2"/>
    <row r="934" s="20" customFormat="1" x14ac:dyDescent="0.2"/>
    <row r="935" s="20" customFormat="1" x14ac:dyDescent="0.2"/>
    <row r="936" s="20" customFormat="1" x14ac:dyDescent="0.2"/>
    <row r="937" s="20" customFormat="1" x14ac:dyDescent="0.2"/>
    <row r="938" s="20" customFormat="1" x14ac:dyDescent="0.2"/>
    <row r="939" s="20" customFormat="1" x14ac:dyDescent="0.2"/>
    <row r="940" s="20" customFormat="1" x14ac:dyDescent="0.2"/>
    <row r="941" s="20" customFormat="1" x14ac:dyDescent="0.2"/>
    <row r="942" s="20" customFormat="1" x14ac:dyDescent="0.2"/>
    <row r="943" s="20" customFormat="1" x14ac:dyDescent="0.2"/>
    <row r="944" s="20" customFormat="1" x14ac:dyDescent="0.2"/>
    <row r="945" s="20" customFormat="1" x14ac:dyDescent="0.2"/>
    <row r="946" s="20" customFormat="1" x14ac:dyDescent="0.2"/>
    <row r="947" s="20" customFormat="1" x14ac:dyDescent="0.2"/>
    <row r="948" s="20" customFormat="1" x14ac:dyDescent="0.2"/>
    <row r="949" s="20" customFormat="1" x14ac:dyDescent="0.2"/>
    <row r="950" s="20" customFormat="1" x14ac:dyDescent="0.2"/>
    <row r="951" s="20" customFormat="1" x14ac:dyDescent="0.2"/>
    <row r="952" s="20" customFormat="1" x14ac:dyDescent="0.2"/>
    <row r="953" s="20" customFormat="1" x14ac:dyDescent="0.2"/>
    <row r="954" s="20" customFormat="1" x14ac:dyDescent="0.2"/>
    <row r="955" s="20" customFormat="1" x14ac:dyDescent="0.2"/>
    <row r="956" s="20" customFormat="1" x14ac:dyDescent="0.2"/>
    <row r="957" s="20" customFormat="1" x14ac:dyDescent="0.2"/>
    <row r="958" s="20" customFormat="1" x14ac:dyDescent="0.2"/>
    <row r="959" s="20" customFormat="1" x14ac:dyDescent="0.2"/>
    <row r="960" s="20" customFormat="1" x14ac:dyDescent="0.2"/>
    <row r="961" s="20" customFormat="1" x14ac:dyDescent="0.2"/>
    <row r="962" s="20" customFormat="1" x14ac:dyDescent="0.2"/>
    <row r="963" s="20" customFormat="1" x14ac:dyDescent="0.2"/>
    <row r="964" s="20" customFormat="1" x14ac:dyDescent="0.2"/>
    <row r="965" s="20" customFormat="1" x14ac:dyDescent="0.2"/>
    <row r="966" s="20" customFormat="1" x14ac:dyDescent="0.2"/>
    <row r="967" s="20" customFormat="1" x14ac:dyDescent="0.2"/>
    <row r="968" s="20" customFormat="1" x14ac:dyDescent="0.2"/>
    <row r="969" s="20" customFormat="1" x14ac:dyDescent="0.2"/>
    <row r="970" s="20" customFormat="1" x14ac:dyDescent="0.2"/>
    <row r="971" s="20" customFormat="1" x14ac:dyDescent="0.2"/>
    <row r="972" s="20" customFormat="1" x14ac:dyDescent="0.2"/>
    <row r="973" s="20" customFormat="1" x14ac:dyDescent="0.2"/>
    <row r="974" s="20" customFormat="1" x14ac:dyDescent="0.2"/>
    <row r="975" s="20" customFormat="1" x14ac:dyDescent="0.2"/>
    <row r="976" s="20" customFormat="1" x14ac:dyDescent="0.2"/>
    <row r="977" s="20" customFormat="1" x14ac:dyDescent="0.2"/>
    <row r="978" s="20" customFormat="1" x14ac:dyDescent="0.2"/>
    <row r="979" s="20" customFormat="1" x14ac:dyDescent="0.2"/>
    <row r="980" s="20" customFormat="1" x14ac:dyDescent="0.2"/>
    <row r="981" s="20" customFormat="1" x14ac:dyDescent="0.2"/>
    <row r="982" s="20" customFormat="1" x14ac:dyDescent="0.2"/>
    <row r="983" s="20" customFormat="1" x14ac:dyDescent="0.2"/>
    <row r="984" s="20" customFormat="1" x14ac:dyDescent="0.2"/>
    <row r="985" s="20" customFormat="1" x14ac:dyDescent="0.2"/>
    <row r="986" s="20" customFormat="1" x14ac:dyDescent="0.2"/>
    <row r="987" s="20" customFormat="1" x14ac:dyDescent="0.2"/>
    <row r="988" s="20" customFormat="1" x14ac:dyDescent="0.2"/>
    <row r="989" s="20" customFormat="1" x14ac:dyDescent="0.2"/>
    <row r="990" s="20" customFormat="1" x14ac:dyDescent="0.2"/>
    <row r="991" s="20" customFormat="1" x14ac:dyDescent="0.2"/>
    <row r="992" s="20" customFormat="1" x14ac:dyDescent="0.2"/>
    <row r="993" s="20" customFormat="1" x14ac:dyDescent="0.2"/>
    <row r="994" s="20" customFormat="1" x14ac:dyDescent="0.2"/>
    <row r="995" s="20" customFormat="1" x14ac:dyDescent="0.2"/>
    <row r="996" s="20" customFormat="1" x14ac:dyDescent="0.2"/>
    <row r="997" s="20" customFormat="1" x14ac:dyDescent="0.2"/>
    <row r="998" s="20" customFormat="1" x14ac:dyDescent="0.2"/>
    <row r="999" s="20" customFormat="1" x14ac:dyDescent="0.2"/>
    <row r="1000" s="20" customFormat="1" x14ac:dyDescent="0.2"/>
    <row r="1001" s="20" customFormat="1" x14ac:dyDescent="0.2"/>
    <row r="1002" s="20" customFormat="1" x14ac:dyDescent="0.2"/>
    <row r="1003" s="20" customFormat="1" x14ac:dyDescent="0.2"/>
    <row r="1004" s="20" customFormat="1" x14ac:dyDescent="0.2"/>
    <row r="1005" s="20" customFormat="1" x14ac:dyDescent="0.2"/>
    <row r="1006" s="20" customFormat="1" x14ac:dyDescent="0.2"/>
    <row r="1007" s="20" customFormat="1" x14ac:dyDescent="0.2"/>
    <row r="1008" s="20" customFormat="1" x14ac:dyDescent="0.2"/>
    <row r="1009" s="20" customFormat="1" x14ac:dyDescent="0.2"/>
    <row r="1010" s="20" customFormat="1" x14ac:dyDescent="0.2"/>
    <row r="1011" s="20" customFormat="1" x14ac:dyDescent="0.2"/>
    <row r="1012" s="20" customFormat="1" x14ac:dyDescent="0.2"/>
    <row r="1013" s="20" customFormat="1" x14ac:dyDescent="0.2"/>
    <row r="1014" s="20" customFormat="1" x14ac:dyDescent="0.2"/>
    <row r="1015" s="20" customFormat="1" x14ac:dyDescent="0.2"/>
    <row r="1016" s="20" customFormat="1" x14ac:dyDescent="0.2"/>
    <row r="1017" s="20" customFormat="1" x14ac:dyDescent="0.2"/>
    <row r="1018" s="20" customFormat="1" x14ac:dyDescent="0.2"/>
    <row r="1019" s="20" customFormat="1" x14ac:dyDescent="0.2"/>
    <row r="1020" s="20" customFormat="1" x14ac:dyDescent="0.2"/>
    <row r="1021" s="20" customFormat="1" x14ac:dyDescent="0.2"/>
    <row r="1022" s="20" customFormat="1" x14ac:dyDescent="0.2"/>
    <row r="1023" s="20" customFormat="1" x14ac:dyDescent="0.2"/>
    <row r="1024" s="20" customFormat="1" x14ac:dyDescent="0.2"/>
    <row r="1025" s="20" customFormat="1" x14ac:dyDescent="0.2"/>
    <row r="1026" s="20" customFormat="1" x14ac:dyDescent="0.2"/>
    <row r="1027" s="20" customFormat="1" x14ac:dyDescent="0.2"/>
    <row r="1028" s="20" customFormat="1" x14ac:dyDescent="0.2"/>
    <row r="1029" s="20" customFormat="1" x14ac:dyDescent="0.2"/>
    <row r="1030" s="20" customFormat="1" x14ac:dyDescent="0.2"/>
    <row r="1031" s="20" customFormat="1" x14ac:dyDescent="0.2"/>
    <row r="1032" s="20" customFormat="1" x14ac:dyDescent="0.2"/>
    <row r="1033" s="20" customFormat="1" x14ac:dyDescent="0.2"/>
    <row r="1034" s="20" customFormat="1" x14ac:dyDescent="0.2"/>
    <row r="1035" s="20" customFormat="1" x14ac:dyDescent="0.2"/>
    <row r="1036" s="20" customFormat="1" x14ac:dyDescent="0.2"/>
    <row r="1037" s="20" customFormat="1" x14ac:dyDescent="0.2"/>
    <row r="1038" s="20" customFormat="1" x14ac:dyDescent="0.2"/>
    <row r="1039" s="20" customFormat="1" x14ac:dyDescent="0.2"/>
    <row r="1040" s="20" customFormat="1" x14ac:dyDescent="0.2"/>
    <row r="1041" s="20" customFormat="1" x14ac:dyDescent="0.2"/>
    <row r="1042" s="20" customFormat="1" x14ac:dyDescent="0.2"/>
    <row r="1043" s="20" customFormat="1" x14ac:dyDescent="0.2"/>
    <row r="1044" s="20" customFormat="1" x14ac:dyDescent="0.2"/>
    <row r="1045" s="20" customFormat="1" x14ac:dyDescent="0.2"/>
    <row r="1046" s="20" customFormat="1" x14ac:dyDescent="0.2"/>
    <row r="1047" s="20" customFormat="1" x14ac:dyDescent="0.2"/>
    <row r="1048" s="20" customFormat="1" x14ac:dyDescent="0.2"/>
    <row r="1049" s="20" customFormat="1" x14ac:dyDescent="0.2"/>
    <row r="1050" s="20" customFormat="1" x14ac:dyDescent="0.2"/>
    <row r="1051" s="20" customFormat="1" x14ac:dyDescent="0.2"/>
    <row r="1052" s="20" customFormat="1" x14ac:dyDescent="0.2"/>
    <row r="1053" s="20" customFormat="1" x14ac:dyDescent="0.2"/>
    <row r="1054" s="20" customFormat="1" x14ac:dyDescent="0.2"/>
    <row r="1055" s="20" customFormat="1" x14ac:dyDescent="0.2"/>
    <row r="1056" s="20" customFormat="1" x14ac:dyDescent="0.2"/>
    <row r="1057" s="20" customFormat="1" x14ac:dyDescent="0.2"/>
    <row r="1058" s="20" customFormat="1" x14ac:dyDescent="0.2"/>
    <row r="1059" s="20" customFormat="1" x14ac:dyDescent="0.2"/>
    <row r="1060" s="20" customFormat="1" x14ac:dyDescent="0.2"/>
    <row r="1061" s="20" customFormat="1" x14ac:dyDescent="0.2"/>
    <row r="1062" s="20" customFormat="1" x14ac:dyDescent="0.2"/>
    <row r="1063" s="20" customFormat="1" x14ac:dyDescent="0.2"/>
    <row r="1064" s="20" customFormat="1" x14ac:dyDescent="0.2"/>
    <row r="1065" s="20" customFormat="1" x14ac:dyDescent="0.2"/>
    <row r="1066" s="20" customFormat="1" x14ac:dyDescent="0.2"/>
    <row r="1067" s="20" customFormat="1" x14ac:dyDescent="0.2"/>
    <row r="1068" s="20" customFormat="1" x14ac:dyDescent="0.2"/>
    <row r="1069" s="20" customFormat="1" x14ac:dyDescent="0.2"/>
    <row r="1070" s="20" customFormat="1" x14ac:dyDescent="0.2"/>
    <row r="1071" s="20" customFormat="1" x14ac:dyDescent="0.2"/>
    <row r="1072" s="20" customFormat="1" x14ac:dyDescent="0.2"/>
    <row r="1073" s="20" customFormat="1" x14ac:dyDescent="0.2"/>
    <row r="1074" s="20" customFormat="1" x14ac:dyDescent="0.2"/>
    <row r="1075" s="20" customFormat="1" x14ac:dyDescent="0.2"/>
    <row r="1076" s="20" customFormat="1" x14ac:dyDescent="0.2"/>
    <row r="1077" s="20" customFormat="1" x14ac:dyDescent="0.2"/>
    <row r="1078" s="20" customFormat="1" x14ac:dyDescent="0.2"/>
    <row r="1079" s="20" customFormat="1" x14ac:dyDescent="0.2"/>
    <row r="1080" s="20" customFormat="1" x14ac:dyDescent="0.2"/>
    <row r="1081" s="20" customFormat="1" x14ac:dyDescent="0.2"/>
    <row r="1082" s="20" customFormat="1" x14ac:dyDescent="0.2"/>
    <row r="1083" s="20" customFormat="1" x14ac:dyDescent="0.2"/>
    <row r="1084" s="20" customFormat="1" x14ac:dyDescent="0.2"/>
    <row r="1085" s="20" customFormat="1" x14ac:dyDescent="0.2"/>
    <row r="1086" s="20" customFormat="1" x14ac:dyDescent="0.2"/>
    <row r="1087" s="20" customFormat="1" x14ac:dyDescent="0.2"/>
    <row r="1088" s="20" customFormat="1" x14ac:dyDescent="0.2"/>
    <row r="1089" s="20" customFormat="1" x14ac:dyDescent="0.2"/>
    <row r="1090" s="20" customFormat="1" x14ac:dyDescent="0.2"/>
    <row r="1091" s="20" customFormat="1" x14ac:dyDescent="0.2"/>
    <row r="1092" s="20" customFormat="1" x14ac:dyDescent="0.2"/>
    <row r="1093" s="20" customFormat="1" x14ac:dyDescent="0.2"/>
    <row r="1094" s="20" customFormat="1" x14ac:dyDescent="0.2"/>
    <row r="1095" s="20" customFormat="1" x14ac:dyDescent="0.2"/>
    <row r="1096" s="20" customFormat="1" x14ac:dyDescent="0.2"/>
    <row r="1097" s="20" customFormat="1" x14ac:dyDescent="0.2"/>
    <row r="1098" s="20" customFormat="1" x14ac:dyDescent="0.2"/>
    <row r="1099" s="20" customFormat="1" x14ac:dyDescent="0.2"/>
    <row r="1100" s="20" customFormat="1" x14ac:dyDescent="0.2"/>
    <row r="1101" s="20" customFormat="1" x14ac:dyDescent="0.2"/>
    <row r="1102" s="20" customFormat="1" x14ac:dyDescent="0.2"/>
    <row r="1103" s="20" customFormat="1" x14ac:dyDescent="0.2"/>
    <row r="1104" s="20" customFormat="1" x14ac:dyDescent="0.2"/>
    <row r="1105" s="20" customFormat="1" x14ac:dyDescent="0.2"/>
    <row r="1106" s="20" customFormat="1" x14ac:dyDescent="0.2"/>
    <row r="1107" s="20" customFormat="1" x14ac:dyDescent="0.2"/>
    <row r="1108" s="20" customFormat="1" x14ac:dyDescent="0.2"/>
    <row r="1109" s="20" customFormat="1" x14ac:dyDescent="0.2"/>
    <row r="1110" s="20" customFormat="1" x14ac:dyDescent="0.2"/>
    <row r="1111" s="20" customFormat="1" x14ac:dyDescent="0.2"/>
    <row r="1112" s="20" customFormat="1" x14ac:dyDescent="0.2"/>
    <row r="1113" s="20" customFormat="1" x14ac:dyDescent="0.2"/>
    <row r="1114" s="20" customFormat="1" x14ac:dyDescent="0.2"/>
    <row r="1115" s="20" customFormat="1" x14ac:dyDescent="0.2"/>
    <row r="1116" s="20" customFormat="1" x14ac:dyDescent="0.2"/>
    <row r="1117" s="20" customFormat="1" x14ac:dyDescent="0.2"/>
    <row r="1118" s="20" customFormat="1" x14ac:dyDescent="0.2"/>
    <row r="1119" s="20" customFormat="1" x14ac:dyDescent="0.2"/>
    <row r="1120" s="20" customFormat="1" x14ac:dyDescent="0.2"/>
    <row r="1121" s="20" customFormat="1" x14ac:dyDescent="0.2"/>
    <row r="1122" s="20" customFormat="1" x14ac:dyDescent="0.2"/>
    <row r="1123" s="20" customFormat="1" x14ac:dyDescent="0.2"/>
    <row r="1124" s="20" customFormat="1" x14ac:dyDescent="0.2"/>
    <row r="1125" s="20" customFormat="1" x14ac:dyDescent="0.2"/>
    <row r="1126" s="20" customFormat="1" x14ac:dyDescent="0.2"/>
    <row r="1127" s="20" customFormat="1" x14ac:dyDescent="0.2"/>
    <row r="1128" s="20" customFormat="1" x14ac:dyDescent="0.2"/>
    <row r="1129" s="20" customFormat="1" x14ac:dyDescent="0.2"/>
    <row r="1130" s="20" customFormat="1" x14ac:dyDescent="0.2"/>
    <row r="1131" s="20" customFormat="1" x14ac:dyDescent="0.2"/>
    <row r="1132" s="20" customFormat="1" x14ac:dyDescent="0.2"/>
    <row r="1133" s="20" customFormat="1" x14ac:dyDescent="0.2"/>
    <row r="1134" s="20" customFormat="1" x14ac:dyDescent="0.2"/>
    <row r="1135" s="20" customFormat="1" x14ac:dyDescent="0.2"/>
    <row r="1136" s="20" customFormat="1" x14ac:dyDescent="0.2"/>
    <row r="1137" s="20" customFormat="1" x14ac:dyDescent="0.2"/>
    <row r="1138" s="20" customFormat="1" x14ac:dyDescent="0.2"/>
    <row r="1139" s="20" customFormat="1" x14ac:dyDescent="0.2"/>
    <row r="1140" s="20" customFormat="1" x14ac:dyDescent="0.2"/>
    <row r="1141" s="20" customFormat="1" x14ac:dyDescent="0.2"/>
    <row r="1142" s="20" customFormat="1" x14ac:dyDescent="0.2"/>
    <row r="1143" s="20" customFormat="1" x14ac:dyDescent="0.2"/>
    <row r="1144" s="20" customFormat="1" x14ac:dyDescent="0.2"/>
    <row r="1145" s="20" customFormat="1" x14ac:dyDescent="0.2"/>
    <row r="1146" s="20" customFormat="1" x14ac:dyDescent="0.2"/>
    <row r="1147" s="20" customFormat="1" x14ac:dyDescent="0.2"/>
    <row r="1148" s="20" customFormat="1" x14ac:dyDescent="0.2"/>
    <row r="1149" s="20" customFormat="1" x14ac:dyDescent="0.2"/>
    <row r="1150" s="20" customFormat="1" x14ac:dyDescent="0.2"/>
    <row r="1151" s="20" customFormat="1" x14ac:dyDescent="0.2"/>
    <row r="1152" s="20" customFormat="1" x14ac:dyDescent="0.2"/>
    <row r="1153" s="20" customFormat="1" x14ac:dyDescent="0.2"/>
    <row r="1154" s="20" customFormat="1" x14ac:dyDescent="0.2"/>
    <row r="1155" s="20" customFormat="1" x14ac:dyDescent="0.2"/>
    <row r="1156" s="20" customFormat="1" x14ac:dyDescent="0.2"/>
    <row r="1157" s="20" customFormat="1" x14ac:dyDescent="0.2"/>
    <row r="1158" s="20" customFormat="1" x14ac:dyDescent="0.2"/>
    <row r="1159" s="20" customFormat="1" x14ac:dyDescent="0.2"/>
    <row r="1160" s="20" customFormat="1" x14ac:dyDescent="0.2"/>
    <row r="1161" s="20" customFormat="1" x14ac:dyDescent="0.2"/>
    <row r="1162" s="20" customFormat="1" x14ac:dyDescent="0.2"/>
    <row r="1163" s="20" customFormat="1" x14ac:dyDescent="0.2"/>
    <row r="1164" s="20" customFormat="1" x14ac:dyDescent="0.2"/>
    <row r="1165" s="20" customFormat="1" x14ac:dyDescent="0.2"/>
    <row r="1166" s="20" customFormat="1" x14ac:dyDescent="0.2"/>
    <row r="1167" s="20" customFormat="1" x14ac:dyDescent="0.2"/>
    <row r="1168" s="20" customFormat="1" x14ac:dyDescent="0.2"/>
    <row r="1169" s="20" customFormat="1" x14ac:dyDescent="0.2"/>
    <row r="1170" s="20" customFormat="1" x14ac:dyDescent="0.2"/>
    <row r="1171" s="20" customFormat="1" x14ac:dyDescent="0.2"/>
    <row r="1172" s="20" customFormat="1" x14ac:dyDescent="0.2"/>
    <row r="1173" s="20" customFormat="1" x14ac:dyDescent="0.2"/>
    <row r="1174" s="20" customFormat="1" x14ac:dyDescent="0.2"/>
    <row r="1175" s="20" customFormat="1" x14ac:dyDescent="0.2"/>
    <row r="1176" s="20" customFormat="1" x14ac:dyDescent="0.2"/>
    <row r="1177" s="20" customFormat="1" x14ac:dyDescent="0.2"/>
    <row r="1178" s="20" customFormat="1" x14ac:dyDescent="0.2"/>
    <row r="1179" s="20" customFormat="1" x14ac:dyDescent="0.2"/>
    <row r="1180" s="20" customFormat="1" x14ac:dyDescent="0.2"/>
    <row r="1181" s="20" customFormat="1" x14ac:dyDescent="0.2"/>
    <row r="1182" s="20" customFormat="1" x14ac:dyDescent="0.2"/>
    <row r="1183" s="20" customFormat="1" x14ac:dyDescent="0.2"/>
    <row r="1184" s="20" customFormat="1" x14ac:dyDescent="0.2"/>
    <row r="1185" s="20" customFormat="1" x14ac:dyDescent="0.2"/>
    <row r="1186" s="20" customFormat="1" x14ac:dyDescent="0.2"/>
    <row r="1187" s="20" customFormat="1" x14ac:dyDescent="0.2"/>
    <row r="1188" s="20" customFormat="1" x14ac:dyDescent="0.2"/>
    <row r="1189" s="20" customFormat="1" x14ac:dyDescent="0.2"/>
    <row r="1190" s="20" customFormat="1" x14ac:dyDescent="0.2"/>
    <row r="1191" s="20" customFormat="1" x14ac:dyDescent="0.2"/>
    <row r="1192" s="20" customFormat="1" x14ac:dyDescent="0.2"/>
    <row r="1193" s="20" customFormat="1" x14ac:dyDescent="0.2"/>
    <row r="1194" s="20" customFormat="1" x14ac:dyDescent="0.2"/>
    <row r="1195" s="20" customFormat="1" x14ac:dyDescent="0.2"/>
    <row r="1196" s="20" customFormat="1" x14ac:dyDescent="0.2"/>
    <row r="1197" s="20" customFormat="1" x14ac:dyDescent="0.2"/>
    <row r="1198" s="20" customFormat="1" x14ac:dyDescent="0.2"/>
    <row r="1199" s="20" customFormat="1" x14ac:dyDescent="0.2"/>
    <row r="1200" s="20" customFormat="1" x14ac:dyDescent="0.2"/>
    <row r="1201" s="20" customFormat="1" x14ac:dyDescent="0.2"/>
    <row r="1202" s="20" customFormat="1" x14ac:dyDescent="0.2"/>
    <row r="1203" s="20" customFormat="1" x14ac:dyDescent="0.2"/>
    <row r="1204" s="20" customFormat="1" x14ac:dyDescent="0.2"/>
    <row r="1205" s="20" customFormat="1" x14ac:dyDescent="0.2"/>
    <row r="1206" s="20" customFormat="1" x14ac:dyDescent="0.2"/>
    <row r="1207" s="20" customFormat="1" x14ac:dyDescent="0.2"/>
    <row r="1208" s="20" customFormat="1" x14ac:dyDescent="0.2"/>
    <row r="1209" s="20" customFormat="1" x14ac:dyDescent="0.2"/>
    <row r="1210" s="20" customFormat="1" x14ac:dyDescent="0.2"/>
    <row r="1211" s="20" customFormat="1" x14ac:dyDescent="0.2"/>
    <row r="1212" s="20" customFormat="1" x14ac:dyDescent="0.2"/>
    <row r="1213" s="20" customFormat="1" x14ac:dyDescent="0.2"/>
    <row r="1214" s="20" customFormat="1" x14ac:dyDescent="0.2"/>
    <row r="1215" s="20" customFormat="1" x14ac:dyDescent="0.2"/>
    <row r="1216" s="20" customFormat="1" x14ac:dyDescent="0.2"/>
    <row r="1217" s="20" customFormat="1" x14ac:dyDescent="0.2"/>
    <row r="1218" s="20" customFormat="1" x14ac:dyDescent="0.2"/>
    <row r="1219" s="20" customFormat="1" x14ac:dyDescent="0.2"/>
    <row r="1220" s="20" customFormat="1" x14ac:dyDescent="0.2"/>
    <row r="1221" s="20" customFormat="1" x14ac:dyDescent="0.2"/>
    <row r="1222" s="20" customFormat="1" x14ac:dyDescent="0.2"/>
    <row r="1223" s="20" customFormat="1" x14ac:dyDescent="0.2"/>
    <row r="1224" s="20" customFormat="1" x14ac:dyDescent="0.2"/>
    <row r="1225" s="20" customFormat="1" x14ac:dyDescent="0.2"/>
    <row r="1226" s="20" customFormat="1" x14ac:dyDescent="0.2"/>
    <row r="1227" s="20" customFormat="1" x14ac:dyDescent="0.2"/>
    <row r="1228" s="20" customFormat="1" x14ac:dyDescent="0.2"/>
    <row r="1229" s="20" customFormat="1" x14ac:dyDescent="0.2"/>
    <row r="1230" s="20" customFormat="1" x14ac:dyDescent="0.2"/>
    <row r="1231" s="20" customFormat="1" x14ac:dyDescent="0.2"/>
    <row r="1232" s="20" customFormat="1" x14ac:dyDescent="0.2"/>
    <row r="1233" s="20" customFormat="1" x14ac:dyDescent="0.2"/>
    <row r="1234" s="20" customFormat="1" x14ac:dyDescent="0.2"/>
    <row r="1235" s="20" customFormat="1" x14ac:dyDescent="0.2"/>
    <row r="1236" s="20" customFormat="1" x14ac:dyDescent="0.2"/>
    <row r="1237" s="20" customFormat="1" x14ac:dyDescent="0.2"/>
    <row r="1238" s="20" customFormat="1" x14ac:dyDescent="0.2"/>
    <row r="1239" s="20" customFormat="1" x14ac:dyDescent="0.2"/>
    <row r="1240" s="20" customFormat="1" x14ac:dyDescent="0.2"/>
    <row r="1241" s="20" customFormat="1" x14ac:dyDescent="0.2"/>
    <row r="1242" s="20" customFormat="1" x14ac:dyDescent="0.2"/>
    <row r="1243" s="20" customFormat="1" x14ac:dyDescent="0.2"/>
    <row r="1244" s="20" customFormat="1" x14ac:dyDescent="0.2"/>
    <row r="1245" s="20" customFormat="1" x14ac:dyDescent="0.2"/>
    <row r="1246" s="20" customFormat="1" x14ac:dyDescent="0.2"/>
    <row r="1247" s="20" customFormat="1" x14ac:dyDescent="0.2"/>
    <row r="1248" s="20" customFormat="1" x14ac:dyDescent="0.2"/>
    <row r="1249" s="20" customFormat="1" x14ac:dyDescent="0.2"/>
    <row r="1250" s="20" customFormat="1" x14ac:dyDescent="0.2"/>
    <row r="1251" s="20" customFormat="1" x14ac:dyDescent="0.2"/>
    <row r="1252" s="20" customFormat="1" x14ac:dyDescent="0.2"/>
    <row r="1253" s="20" customFormat="1" x14ac:dyDescent="0.2"/>
    <row r="1254" s="20" customFormat="1" x14ac:dyDescent="0.2"/>
    <row r="1255" s="20" customFormat="1" x14ac:dyDescent="0.2"/>
    <row r="1256" s="20" customFormat="1" x14ac:dyDescent="0.2"/>
    <row r="1257" s="20" customFormat="1" x14ac:dyDescent="0.2"/>
    <row r="1258" s="20" customFormat="1" x14ac:dyDescent="0.2"/>
    <row r="1259" s="20" customFormat="1" x14ac:dyDescent="0.2"/>
    <row r="1260" s="20" customFormat="1" x14ac:dyDescent="0.2"/>
    <row r="1261" s="20" customFormat="1" x14ac:dyDescent="0.2"/>
    <row r="1262" s="20" customFormat="1" x14ac:dyDescent="0.2"/>
    <row r="1263" s="20" customFormat="1" x14ac:dyDescent="0.2"/>
    <row r="1264" s="20" customFormat="1" x14ac:dyDescent="0.2"/>
    <row r="1265" s="20" customFormat="1" x14ac:dyDescent="0.2"/>
    <row r="1266" s="20" customFormat="1" x14ac:dyDescent="0.2"/>
    <row r="1267" s="20" customFormat="1" x14ac:dyDescent="0.2"/>
    <row r="1268" s="20" customFormat="1" x14ac:dyDescent="0.2"/>
    <row r="1269" s="20" customFormat="1" x14ac:dyDescent="0.2"/>
    <row r="1270" s="20" customFormat="1" x14ac:dyDescent="0.2"/>
    <row r="1271" s="20" customFormat="1" x14ac:dyDescent="0.2"/>
    <row r="1272" s="20" customFormat="1" x14ac:dyDescent="0.2"/>
    <row r="1273" s="20" customFormat="1" x14ac:dyDescent="0.2"/>
    <row r="1274" s="20" customFormat="1" x14ac:dyDescent="0.2"/>
    <row r="1275" s="20" customFormat="1" x14ac:dyDescent="0.2"/>
    <row r="1276" s="20" customFormat="1" x14ac:dyDescent="0.2"/>
    <row r="1277" s="20" customFormat="1" x14ac:dyDescent="0.2"/>
    <row r="1278" s="20" customFormat="1" x14ac:dyDescent="0.2"/>
    <row r="1279" s="20" customFormat="1" x14ac:dyDescent="0.2"/>
    <row r="1280" s="20" customFormat="1" x14ac:dyDescent="0.2"/>
    <row r="1281" s="20" customFormat="1" x14ac:dyDescent="0.2"/>
    <row r="1282" s="20" customFormat="1" x14ac:dyDescent="0.2"/>
    <row r="1283" s="20" customFormat="1" x14ac:dyDescent="0.2"/>
    <row r="1284" s="20" customFormat="1" x14ac:dyDescent="0.2"/>
    <row r="1285" s="20" customFormat="1" x14ac:dyDescent="0.2"/>
    <row r="1286" s="20" customFormat="1" x14ac:dyDescent="0.2"/>
    <row r="1287" s="20" customFormat="1" x14ac:dyDescent="0.2"/>
    <row r="1288" s="20" customFormat="1" x14ac:dyDescent="0.2"/>
    <row r="1289" s="20" customFormat="1" x14ac:dyDescent="0.2"/>
    <row r="1290" s="20" customFormat="1" x14ac:dyDescent="0.2"/>
    <row r="1291" s="20" customFormat="1" x14ac:dyDescent="0.2"/>
    <row r="1292" s="20" customFormat="1" x14ac:dyDescent="0.2"/>
    <row r="1293" s="20" customFormat="1" x14ac:dyDescent="0.2"/>
    <row r="1294" s="20" customFormat="1" x14ac:dyDescent="0.2"/>
    <row r="1295" s="20" customFormat="1" x14ac:dyDescent="0.2"/>
    <row r="1296" s="20" customFormat="1" x14ac:dyDescent="0.2"/>
    <row r="1297" s="20" customFormat="1" x14ac:dyDescent="0.2"/>
    <row r="1298" s="20" customFormat="1" x14ac:dyDescent="0.2"/>
    <row r="1299" s="20" customFormat="1" x14ac:dyDescent="0.2"/>
    <row r="1300" s="20" customFormat="1" x14ac:dyDescent="0.2"/>
    <row r="1301" s="20" customFormat="1" x14ac:dyDescent="0.2"/>
    <row r="1302" s="20" customFormat="1" x14ac:dyDescent="0.2"/>
    <row r="1303" s="20" customFormat="1" x14ac:dyDescent="0.2"/>
    <row r="1304" s="20" customFormat="1" x14ac:dyDescent="0.2"/>
    <row r="1305" s="20" customFormat="1" x14ac:dyDescent="0.2"/>
    <row r="1306" s="20" customFormat="1" x14ac:dyDescent="0.2"/>
    <row r="1307" s="20" customFormat="1" x14ac:dyDescent="0.2"/>
    <row r="1308" s="20" customFormat="1" x14ac:dyDescent="0.2"/>
    <row r="1309" s="20" customFormat="1" x14ac:dyDescent="0.2"/>
    <row r="1310" s="20" customFormat="1" x14ac:dyDescent="0.2"/>
    <row r="1311" s="20" customFormat="1" x14ac:dyDescent="0.2"/>
    <row r="1312" s="20" customFormat="1" x14ac:dyDescent="0.2"/>
    <row r="1313" s="20" customFormat="1" x14ac:dyDescent="0.2"/>
    <row r="1314" s="20" customFormat="1" x14ac:dyDescent="0.2"/>
    <row r="1315" s="20" customFormat="1" x14ac:dyDescent="0.2"/>
    <row r="1316" s="20" customFormat="1" x14ac:dyDescent="0.2"/>
    <row r="1317" s="20" customFormat="1" x14ac:dyDescent="0.2"/>
    <row r="1318" s="20" customFormat="1" x14ac:dyDescent="0.2"/>
    <row r="1319" s="20" customFormat="1" x14ac:dyDescent="0.2"/>
    <row r="1320" s="20" customFormat="1" x14ac:dyDescent="0.2"/>
    <row r="1321" s="20" customFormat="1" x14ac:dyDescent="0.2"/>
    <row r="1322" s="20" customFormat="1" x14ac:dyDescent="0.2"/>
    <row r="1323" s="20" customFormat="1" x14ac:dyDescent="0.2"/>
    <row r="1324" s="20" customFormat="1" x14ac:dyDescent="0.2"/>
    <row r="1325" s="20" customFormat="1" x14ac:dyDescent="0.2"/>
    <row r="1326" s="20" customFormat="1" x14ac:dyDescent="0.2"/>
    <row r="1327" s="20" customFormat="1" x14ac:dyDescent="0.2"/>
    <row r="1328" s="20" customFormat="1" x14ac:dyDescent="0.2"/>
    <row r="1329" s="20" customFormat="1" x14ac:dyDescent="0.2"/>
    <row r="1330" s="20" customFormat="1" x14ac:dyDescent="0.2"/>
    <row r="1331" s="20" customFormat="1" x14ac:dyDescent="0.2"/>
    <row r="1332" s="20" customFormat="1" x14ac:dyDescent="0.2"/>
    <row r="1333" s="20" customFormat="1" x14ac:dyDescent="0.2"/>
    <row r="1334" s="20" customFormat="1" x14ac:dyDescent="0.2"/>
    <row r="1335" s="20" customFormat="1" x14ac:dyDescent="0.2"/>
    <row r="1336" s="20" customFormat="1" x14ac:dyDescent="0.2"/>
    <row r="1337" s="20" customFormat="1" x14ac:dyDescent="0.2"/>
    <row r="1338" s="20" customFormat="1" x14ac:dyDescent="0.2"/>
    <row r="1339" s="20" customFormat="1" x14ac:dyDescent="0.2"/>
    <row r="1340" s="20" customFormat="1" x14ac:dyDescent="0.2"/>
    <row r="1341" s="20" customFormat="1" x14ac:dyDescent="0.2"/>
    <row r="1342" s="20" customFormat="1" x14ac:dyDescent="0.2"/>
    <row r="1343" s="20" customFormat="1" x14ac:dyDescent="0.2"/>
    <row r="1344" s="20" customFormat="1" x14ac:dyDescent="0.2"/>
    <row r="1345" s="20" customFormat="1" x14ac:dyDescent="0.2"/>
    <row r="1346" s="20" customFormat="1" x14ac:dyDescent="0.2"/>
    <row r="1347" s="20" customFormat="1" x14ac:dyDescent="0.2"/>
    <row r="1348" s="20" customFormat="1" x14ac:dyDescent="0.2"/>
    <row r="1349" s="20" customFormat="1" x14ac:dyDescent="0.2"/>
    <row r="1350" s="20" customFormat="1" x14ac:dyDescent="0.2"/>
    <row r="1351" s="20" customFormat="1" x14ac:dyDescent="0.2"/>
    <row r="1352" s="20" customFormat="1" x14ac:dyDescent="0.2"/>
    <row r="1353" s="20" customFormat="1" x14ac:dyDescent="0.2"/>
    <row r="1354" s="20" customFormat="1" x14ac:dyDescent="0.2"/>
    <row r="1355" s="20" customFormat="1" x14ac:dyDescent="0.2"/>
    <row r="1356" s="20" customFormat="1" x14ac:dyDescent="0.2"/>
    <row r="1357" s="20" customFormat="1" x14ac:dyDescent="0.2"/>
    <row r="1358" s="20" customFormat="1" x14ac:dyDescent="0.2"/>
    <row r="1359" s="20" customFormat="1" x14ac:dyDescent="0.2"/>
    <row r="1360" s="20" customFormat="1" x14ac:dyDescent="0.2"/>
    <row r="1361" s="20" customFormat="1" x14ac:dyDescent="0.2"/>
    <row r="1362" s="20" customFormat="1" x14ac:dyDescent="0.2"/>
    <row r="1363" s="20" customFormat="1" x14ac:dyDescent="0.2"/>
    <row r="1364" s="20" customFormat="1" x14ac:dyDescent="0.2"/>
    <row r="1365" s="20" customFormat="1" x14ac:dyDescent="0.2"/>
    <row r="1366" s="20" customFormat="1" x14ac:dyDescent="0.2"/>
    <row r="1367" s="20" customFormat="1" x14ac:dyDescent="0.2"/>
    <row r="1368" s="20" customFormat="1" x14ac:dyDescent="0.2"/>
    <row r="1369" s="20" customFormat="1" x14ac:dyDescent="0.2"/>
    <row r="1370" s="20" customFormat="1" x14ac:dyDescent="0.2"/>
    <row r="1371" s="20" customFormat="1" x14ac:dyDescent="0.2"/>
    <row r="1372" s="20" customFormat="1" x14ac:dyDescent="0.2"/>
    <row r="1373" s="20" customFormat="1" x14ac:dyDescent="0.2"/>
    <row r="1374" s="20" customFormat="1" x14ac:dyDescent="0.2"/>
    <row r="1375" s="20" customFormat="1" x14ac:dyDescent="0.2"/>
    <row r="1376" s="20" customFormat="1" x14ac:dyDescent="0.2"/>
    <row r="1377" s="20" customFormat="1" x14ac:dyDescent="0.2"/>
    <row r="1378" s="20" customFormat="1" x14ac:dyDescent="0.2"/>
    <row r="1379" s="20" customFormat="1" x14ac:dyDescent="0.2"/>
    <row r="1380" s="20" customFormat="1" x14ac:dyDescent="0.2"/>
    <row r="1381" s="20" customFormat="1" x14ac:dyDescent="0.2"/>
    <row r="1382" s="20" customFormat="1" x14ac:dyDescent="0.2"/>
    <row r="1383" s="20" customFormat="1" x14ac:dyDescent="0.2"/>
    <row r="1384" s="20" customFormat="1" x14ac:dyDescent="0.2"/>
    <row r="1385" s="20" customFormat="1" x14ac:dyDescent="0.2"/>
    <row r="1386" s="20" customFormat="1" x14ac:dyDescent="0.2"/>
    <row r="1387" s="20" customFormat="1" x14ac:dyDescent="0.2"/>
    <row r="1388" s="20" customFormat="1" x14ac:dyDescent="0.2"/>
    <row r="1389" s="20" customFormat="1" x14ac:dyDescent="0.2"/>
    <row r="1390" s="20" customFormat="1" x14ac:dyDescent="0.2"/>
    <row r="1391" s="20" customFormat="1" x14ac:dyDescent="0.2"/>
    <row r="1392" s="20" customFormat="1" x14ac:dyDescent="0.2"/>
    <row r="1393" s="20" customFormat="1" x14ac:dyDescent="0.2"/>
    <row r="1394" s="20" customFormat="1" x14ac:dyDescent="0.2"/>
    <row r="1395" s="20" customFormat="1" x14ac:dyDescent="0.2"/>
    <row r="1396" s="20" customFormat="1" x14ac:dyDescent="0.2"/>
    <row r="1397" s="20" customFormat="1" x14ac:dyDescent="0.2"/>
    <row r="1398" s="20" customFormat="1" x14ac:dyDescent="0.2"/>
    <row r="1399" s="20" customFormat="1" x14ac:dyDescent="0.2"/>
    <row r="1400" s="20" customFormat="1" x14ac:dyDescent="0.2"/>
    <row r="1401" s="20" customFormat="1" x14ac:dyDescent="0.2"/>
    <row r="1402" s="20" customFormat="1" x14ac:dyDescent="0.2"/>
    <row r="1403" s="20" customFormat="1" x14ac:dyDescent="0.2"/>
    <row r="1404" s="20" customFormat="1" x14ac:dyDescent="0.2"/>
    <row r="1405" s="20" customFormat="1" x14ac:dyDescent="0.2"/>
    <row r="1406" s="20" customFormat="1" x14ac:dyDescent="0.2"/>
    <row r="1407" s="20" customFormat="1" x14ac:dyDescent="0.2"/>
    <row r="1408" s="20" customFormat="1" x14ac:dyDescent="0.2"/>
    <row r="1409" s="20" customFormat="1" x14ac:dyDescent="0.2"/>
    <row r="1410" s="20" customFormat="1" x14ac:dyDescent="0.2"/>
    <row r="1411" s="20" customFormat="1" x14ac:dyDescent="0.2"/>
    <row r="1412" s="20" customFormat="1" x14ac:dyDescent="0.2"/>
    <row r="1413" s="20" customFormat="1" x14ac:dyDescent="0.2"/>
    <row r="1414" s="20" customFormat="1" x14ac:dyDescent="0.2"/>
    <row r="1415" s="20" customFormat="1" x14ac:dyDescent="0.2"/>
    <row r="1416" s="20" customFormat="1" x14ac:dyDescent="0.2"/>
    <row r="1417" s="20" customFormat="1" x14ac:dyDescent="0.2"/>
    <row r="1418" s="20" customFormat="1" x14ac:dyDescent="0.2"/>
    <row r="1419" s="20" customFormat="1" x14ac:dyDescent="0.2"/>
    <row r="1420" s="20" customFormat="1" x14ac:dyDescent="0.2"/>
    <row r="1421" s="20" customFormat="1" x14ac:dyDescent="0.2"/>
    <row r="1422" s="20" customFormat="1" x14ac:dyDescent="0.2"/>
    <row r="1423" s="20" customFormat="1" x14ac:dyDescent="0.2"/>
    <row r="1424" s="20" customFormat="1" x14ac:dyDescent="0.2"/>
    <row r="1425" s="20" customFormat="1" x14ac:dyDescent="0.2"/>
    <row r="1426" s="20" customFormat="1" x14ac:dyDescent="0.2"/>
    <row r="1427" s="20" customFormat="1" x14ac:dyDescent="0.2"/>
    <row r="1428" s="20" customFormat="1" x14ac:dyDescent="0.2"/>
    <row r="1429" s="20" customFormat="1" x14ac:dyDescent="0.2"/>
    <row r="1430" s="20" customFormat="1" x14ac:dyDescent="0.2"/>
    <row r="1431" s="20" customFormat="1" x14ac:dyDescent="0.2"/>
    <row r="1432" s="20" customFormat="1" x14ac:dyDescent="0.2"/>
    <row r="1433" s="20" customFormat="1" x14ac:dyDescent="0.2"/>
    <row r="1434" s="20" customFormat="1" x14ac:dyDescent="0.2"/>
    <row r="1435" s="20" customFormat="1" x14ac:dyDescent="0.2"/>
    <row r="1436" s="20" customFormat="1" x14ac:dyDescent="0.2"/>
    <row r="1437" s="20" customFormat="1" x14ac:dyDescent="0.2"/>
    <row r="1438" s="20" customFormat="1" x14ac:dyDescent="0.2"/>
    <row r="1439" s="20" customFormat="1" x14ac:dyDescent="0.2"/>
    <row r="1440" s="20" customFormat="1" x14ac:dyDescent="0.2"/>
    <row r="1441" s="20" customFormat="1" x14ac:dyDescent="0.2"/>
    <row r="1442" s="20" customFormat="1" x14ac:dyDescent="0.2"/>
    <row r="1443" s="20" customFormat="1" x14ac:dyDescent="0.2"/>
    <row r="1444" s="20" customFormat="1" x14ac:dyDescent="0.2"/>
    <row r="1445" s="20" customFormat="1" x14ac:dyDescent="0.2"/>
    <row r="1446" s="20" customFormat="1" x14ac:dyDescent="0.2"/>
    <row r="1447" s="20" customFormat="1" x14ac:dyDescent="0.2"/>
    <row r="1448" s="20" customFormat="1" x14ac:dyDescent="0.2"/>
    <row r="1449" s="20" customFormat="1" x14ac:dyDescent="0.2"/>
    <row r="1450" s="20" customFormat="1" x14ac:dyDescent="0.2"/>
    <row r="1451" s="20" customFormat="1" x14ac:dyDescent="0.2"/>
    <row r="1452" s="20" customFormat="1" x14ac:dyDescent="0.2"/>
    <row r="1453" s="20" customFormat="1" x14ac:dyDescent="0.2"/>
    <row r="1454" s="20" customFormat="1" x14ac:dyDescent="0.2"/>
    <row r="1455" s="20" customFormat="1" x14ac:dyDescent="0.2"/>
    <row r="1456" s="20" customFormat="1" x14ac:dyDescent="0.2"/>
    <row r="1457" s="20" customFormat="1" x14ac:dyDescent="0.2"/>
    <row r="1458" s="20" customFormat="1" x14ac:dyDescent="0.2"/>
    <row r="1459" s="20" customFormat="1" x14ac:dyDescent="0.2"/>
    <row r="1460" s="20" customFormat="1" x14ac:dyDescent="0.2"/>
    <row r="1461" s="20" customFormat="1" x14ac:dyDescent="0.2"/>
    <row r="1462" s="20" customFormat="1" x14ac:dyDescent="0.2"/>
    <row r="1463" s="20" customFormat="1" x14ac:dyDescent="0.2"/>
    <row r="1464" s="20" customFormat="1" x14ac:dyDescent="0.2"/>
    <row r="1465" s="20" customFormat="1" x14ac:dyDescent="0.2"/>
    <row r="1466" s="20" customFormat="1" x14ac:dyDescent="0.2"/>
    <row r="1467" s="20" customFormat="1" x14ac:dyDescent="0.2"/>
    <row r="1468" s="20" customFormat="1" x14ac:dyDescent="0.2"/>
    <row r="1469" s="20" customFormat="1" x14ac:dyDescent="0.2"/>
    <row r="1470" s="20" customFormat="1" x14ac:dyDescent="0.2"/>
    <row r="1471" s="20" customFormat="1" x14ac:dyDescent="0.2"/>
    <row r="1472" s="20" customFormat="1" x14ac:dyDescent="0.2"/>
    <row r="1473" s="20" customFormat="1" x14ac:dyDescent="0.2"/>
    <row r="1474" s="20" customFormat="1" x14ac:dyDescent="0.2"/>
    <row r="1475" s="20" customFormat="1" x14ac:dyDescent="0.2"/>
    <row r="1476" s="20" customFormat="1" x14ac:dyDescent="0.2"/>
    <row r="1477" s="20" customFormat="1" x14ac:dyDescent="0.2"/>
    <row r="1478" s="20" customFormat="1" x14ac:dyDescent="0.2"/>
    <row r="1479" s="20" customFormat="1" x14ac:dyDescent="0.2"/>
    <row r="1480" s="20" customFormat="1" x14ac:dyDescent="0.2"/>
    <row r="1481" s="20" customFormat="1" x14ac:dyDescent="0.2"/>
    <row r="1482" s="20" customFormat="1" x14ac:dyDescent="0.2"/>
    <row r="1483" s="20" customFormat="1" x14ac:dyDescent="0.2"/>
    <row r="1484" s="20" customFormat="1" x14ac:dyDescent="0.2"/>
    <row r="1485" s="20" customFormat="1" x14ac:dyDescent="0.2"/>
    <row r="1486" s="20" customFormat="1" x14ac:dyDescent="0.2"/>
    <row r="1487" s="20" customFormat="1" x14ac:dyDescent="0.2"/>
    <row r="1488" s="20" customFormat="1" x14ac:dyDescent="0.2"/>
    <row r="1489" s="20" customFormat="1" x14ac:dyDescent="0.2"/>
    <row r="1490" s="20" customFormat="1" x14ac:dyDescent="0.2"/>
    <row r="1491" s="20" customFormat="1" x14ac:dyDescent="0.2"/>
    <row r="1492" s="20" customFormat="1" x14ac:dyDescent="0.2"/>
    <row r="1493" s="20" customFormat="1" x14ac:dyDescent="0.2"/>
    <row r="1494" s="20" customFormat="1" x14ac:dyDescent="0.2"/>
    <row r="1495" s="20" customFormat="1" x14ac:dyDescent="0.2"/>
    <row r="1496" s="20" customFormat="1" x14ac:dyDescent="0.2"/>
    <row r="1497" s="20" customFormat="1" x14ac:dyDescent="0.2"/>
    <row r="1498" s="20" customFormat="1" x14ac:dyDescent="0.2"/>
    <row r="1499" s="20" customFormat="1" x14ac:dyDescent="0.2"/>
    <row r="1500" s="20" customFormat="1" x14ac:dyDescent="0.2"/>
    <row r="1501" s="20" customFormat="1" x14ac:dyDescent="0.2"/>
    <row r="1502" s="20" customFormat="1" x14ac:dyDescent="0.2"/>
    <row r="1503" s="20" customFormat="1" x14ac:dyDescent="0.2"/>
    <row r="1504" s="20" customFormat="1" x14ac:dyDescent="0.2"/>
    <row r="1505" s="20" customFormat="1" x14ac:dyDescent="0.2"/>
    <row r="1506" s="20" customFormat="1" x14ac:dyDescent="0.2"/>
    <row r="1507" s="20" customFormat="1" x14ac:dyDescent="0.2"/>
    <row r="1508" s="20" customFormat="1" x14ac:dyDescent="0.2"/>
    <row r="1509" s="20" customFormat="1" x14ac:dyDescent="0.2"/>
    <row r="1510" s="20" customFormat="1" x14ac:dyDescent="0.2"/>
    <row r="1511" s="20" customFormat="1" x14ac:dyDescent="0.2"/>
    <row r="1512" s="20" customFormat="1" x14ac:dyDescent="0.2"/>
    <row r="1513" s="20" customFormat="1" x14ac:dyDescent="0.2"/>
    <row r="1514" s="20" customFormat="1" x14ac:dyDescent="0.2"/>
    <row r="1515" s="20" customFormat="1" x14ac:dyDescent="0.2"/>
    <row r="1516" s="20" customFormat="1" x14ac:dyDescent="0.2"/>
    <row r="1517" s="20" customFormat="1" x14ac:dyDescent="0.2"/>
    <row r="1518" s="20" customFormat="1" x14ac:dyDescent="0.2"/>
    <row r="1519" s="20" customFormat="1" x14ac:dyDescent="0.2"/>
    <row r="1520" s="20" customFormat="1" x14ac:dyDescent="0.2"/>
    <row r="1521" s="20" customFormat="1" x14ac:dyDescent="0.2"/>
    <row r="1522" s="20" customFormat="1" x14ac:dyDescent="0.2"/>
    <row r="1523" s="20" customFormat="1" x14ac:dyDescent="0.2"/>
    <row r="1524" s="20" customFormat="1" x14ac:dyDescent="0.2"/>
    <row r="1525" s="20" customFormat="1" x14ac:dyDescent="0.2"/>
    <row r="1526" s="20" customFormat="1" x14ac:dyDescent="0.2"/>
    <row r="1527" s="20" customFormat="1" x14ac:dyDescent="0.2"/>
    <row r="1528" s="20" customFormat="1" x14ac:dyDescent="0.2"/>
    <row r="1529" s="20" customFormat="1" x14ac:dyDescent="0.2"/>
    <row r="1530" s="20" customFormat="1" x14ac:dyDescent="0.2"/>
    <row r="1531" s="20" customFormat="1" x14ac:dyDescent="0.2"/>
    <row r="1532" s="20" customFormat="1" x14ac:dyDescent="0.2"/>
    <row r="1533" s="20" customFormat="1" x14ac:dyDescent="0.2"/>
    <row r="1534" s="20" customFormat="1" x14ac:dyDescent="0.2"/>
    <row r="1535" s="20" customFormat="1" x14ac:dyDescent="0.2"/>
    <row r="1536" s="20" customFormat="1" x14ac:dyDescent="0.2"/>
    <row r="1537" s="20" customFormat="1" x14ac:dyDescent="0.2"/>
    <row r="1538" s="20" customFormat="1" x14ac:dyDescent="0.2"/>
    <row r="1539" s="20" customFormat="1" x14ac:dyDescent="0.2"/>
    <row r="1540" s="20" customFormat="1" x14ac:dyDescent="0.2"/>
    <row r="1541" s="20" customFormat="1" x14ac:dyDescent="0.2"/>
    <row r="1542" s="20" customFormat="1" x14ac:dyDescent="0.2"/>
    <row r="1543" s="20" customFormat="1" x14ac:dyDescent="0.2"/>
    <row r="1544" s="20" customFormat="1" x14ac:dyDescent="0.2"/>
    <row r="1545" s="20" customFormat="1" x14ac:dyDescent="0.2"/>
    <row r="1546" s="20" customFormat="1" x14ac:dyDescent="0.2"/>
    <row r="1547" s="20" customFormat="1" x14ac:dyDescent="0.2"/>
    <row r="1548" s="20" customFormat="1" x14ac:dyDescent="0.2"/>
    <row r="1549" s="20" customFormat="1" x14ac:dyDescent="0.2"/>
    <row r="1550" s="20" customFormat="1" x14ac:dyDescent="0.2"/>
    <row r="1551" s="20" customFormat="1" x14ac:dyDescent="0.2"/>
    <row r="1552" s="20" customFormat="1" x14ac:dyDescent="0.2"/>
    <row r="1553" s="20" customFormat="1" x14ac:dyDescent="0.2"/>
    <row r="1554" s="20" customFormat="1" x14ac:dyDescent="0.2"/>
    <row r="1555" s="20" customFormat="1" x14ac:dyDescent="0.2"/>
    <row r="1556" s="20" customFormat="1" x14ac:dyDescent="0.2"/>
    <row r="1557" s="20" customFormat="1" x14ac:dyDescent="0.2"/>
    <row r="1558" s="20" customFormat="1" x14ac:dyDescent="0.2"/>
    <row r="1559" s="20" customFormat="1" x14ac:dyDescent="0.2"/>
    <row r="1560" s="20" customFormat="1" x14ac:dyDescent="0.2"/>
    <row r="1561" s="20" customFormat="1" x14ac:dyDescent="0.2"/>
    <row r="1562" s="20" customFormat="1" x14ac:dyDescent="0.2"/>
    <row r="1563" s="20" customFormat="1" x14ac:dyDescent="0.2"/>
    <row r="1564" s="20" customFormat="1" x14ac:dyDescent="0.2"/>
    <row r="1565" s="20" customFormat="1" x14ac:dyDescent="0.2"/>
    <row r="1566" s="20" customFormat="1" x14ac:dyDescent="0.2"/>
    <row r="1567" s="20" customFormat="1" x14ac:dyDescent="0.2"/>
    <row r="1568" s="20" customFormat="1" x14ac:dyDescent="0.2"/>
    <row r="1569" s="20" customFormat="1" x14ac:dyDescent="0.2"/>
    <row r="1570" s="20" customFormat="1" x14ac:dyDescent="0.2"/>
    <row r="1571" s="20" customFormat="1" x14ac:dyDescent="0.2"/>
    <row r="1572" s="20" customFormat="1" x14ac:dyDescent="0.2"/>
    <row r="1573" s="20" customFormat="1" x14ac:dyDescent="0.2"/>
    <row r="1574" s="20" customFormat="1" x14ac:dyDescent="0.2"/>
    <row r="1575" s="20" customFormat="1" x14ac:dyDescent="0.2"/>
    <row r="1576" s="20" customFormat="1" x14ac:dyDescent="0.2"/>
    <row r="1577" s="20" customFormat="1" x14ac:dyDescent="0.2"/>
    <row r="1578" s="20" customFormat="1" x14ac:dyDescent="0.2"/>
    <row r="1579" s="20" customFormat="1" x14ac:dyDescent="0.2"/>
    <row r="1580" s="20" customFormat="1" x14ac:dyDescent="0.2"/>
    <row r="1581" s="20" customFormat="1" x14ac:dyDescent="0.2"/>
    <row r="1582" s="20" customFormat="1" x14ac:dyDescent="0.2"/>
    <row r="1583" s="20" customFormat="1" x14ac:dyDescent="0.2"/>
    <row r="1584" s="20" customFormat="1" x14ac:dyDescent="0.2"/>
    <row r="1585" s="20" customFormat="1" x14ac:dyDescent="0.2"/>
    <row r="1586" s="20" customFormat="1" x14ac:dyDescent="0.2"/>
    <row r="1587" s="20" customFormat="1" x14ac:dyDescent="0.2"/>
    <row r="1588" s="20" customFormat="1" x14ac:dyDescent="0.2"/>
    <row r="1589" s="20" customFormat="1" x14ac:dyDescent="0.2"/>
    <row r="1590" s="20" customFormat="1" x14ac:dyDescent="0.2"/>
    <row r="1591" s="20" customFormat="1" x14ac:dyDescent="0.2"/>
    <row r="1592" s="20" customFormat="1" x14ac:dyDescent="0.2"/>
    <row r="1593" s="20" customFormat="1" x14ac:dyDescent="0.2"/>
    <row r="1594" s="20" customFormat="1" x14ac:dyDescent="0.2"/>
    <row r="1595" s="20" customFormat="1" x14ac:dyDescent="0.2"/>
    <row r="1596" s="20" customFormat="1" x14ac:dyDescent="0.2"/>
    <row r="1597" s="20" customFormat="1" x14ac:dyDescent="0.2"/>
    <row r="1598" s="20" customFormat="1" x14ac:dyDescent="0.2"/>
    <row r="1599" s="20" customFormat="1" x14ac:dyDescent="0.2"/>
    <row r="1600" s="20" customFormat="1" x14ac:dyDescent="0.2"/>
    <row r="1601" s="20" customFormat="1" x14ac:dyDescent="0.2"/>
    <row r="1602" s="20" customFormat="1" x14ac:dyDescent="0.2"/>
    <row r="1603" s="20" customFormat="1" x14ac:dyDescent="0.2"/>
    <row r="1604" s="20" customFormat="1" x14ac:dyDescent="0.2"/>
    <row r="1605" s="20" customFormat="1" x14ac:dyDescent="0.2"/>
    <row r="1606" s="20" customFormat="1" x14ac:dyDescent="0.2"/>
    <row r="1607" s="20" customFormat="1" x14ac:dyDescent="0.2"/>
    <row r="1608" s="20" customFormat="1" x14ac:dyDescent="0.2"/>
    <row r="1609" s="20" customFormat="1" x14ac:dyDescent="0.2"/>
    <row r="1610" s="20" customFormat="1" x14ac:dyDescent="0.2"/>
    <row r="1611" s="20" customFormat="1" x14ac:dyDescent="0.2"/>
    <row r="1612" s="20" customFormat="1" x14ac:dyDescent="0.2"/>
    <row r="1613" s="20" customFormat="1" x14ac:dyDescent="0.2"/>
    <row r="1614" s="20" customFormat="1" x14ac:dyDescent="0.2"/>
    <row r="1615" s="20" customFormat="1" x14ac:dyDescent="0.2"/>
    <row r="1616" s="20" customFormat="1" x14ac:dyDescent="0.2"/>
    <row r="1617" s="20" customFormat="1" x14ac:dyDescent="0.2"/>
    <row r="1618" s="20" customFormat="1" x14ac:dyDescent="0.2"/>
    <row r="1619" s="20" customFormat="1" x14ac:dyDescent="0.2"/>
    <row r="1620" s="20" customFormat="1" x14ac:dyDescent="0.2"/>
    <row r="1621" s="20" customFormat="1" x14ac:dyDescent="0.2"/>
    <row r="1622" s="20" customFormat="1" x14ac:dyDescent="0.2"/>
    <row r="1623" s="20" customFormat="1" x14ac:dyDescent="0.2"/>
    <row r="1624" s="20" customFormat="1" x14ac:dyDescent="0.2"/>
    <row r="1625" s="20" customFormat="1" x14ac:dyDescent="0.2"/>
    <row r="1626" s="20" customFormat="1" x14ac:dyDescent="0.2"/>
    <row r="1627" s="20" customFormat="1" x14ac:dyDescent="0.2"/>
    <row r="1628" s="20" customFormat="1" x14ac:dyDescent="0.2"/>
    <row r="1629" s="20" customFormat="1" x14ac:dyDescent="0.2"/>
    <row r="1630" s="20" customFormat="1" x14ac:dyDescent="0.2"/>
    <row r="1631" s="20" customFormat="1" x14ac:dyDescent="0.2"/>
    <row r="1632" s="20" customFormat="1" x14ac:dyDescent="0.2"/>
    <row r="1633" s="20" customFormat="1" x14ac:dyDescent="0.2"/>
    <row r="1634" s="20" customFormat="1" x14ac:dyDescent="0.2"/>
    <row r="1635" s="20" customFormat="1" x14ac:dyDescent="0.2"/>
    <row r="1636" s="20" customFormat="1" x14ac:dyDescent="0.2"/>
    <row r="1637" s="20" customFormat="1" x14ac:dyDescent="0.2"/>
    <row r="1638" s="20" customFormat="1" x14ac:dyDescent="0.2"/>
    <row r="1639" s="20" customFormat="1" x14ac:dyDescent="0.2"/>
    <row r="1640" s="20" customFormat="1" x14ac:dyDescent="0.2"/>
    <row r="1641" s="20" customFormat="1" x14ac:dyDescent="0.2"/>
    <row r="1642" s="20" customFormat="1" x14ac:dyDescent="0.2"/>
    <row r="1643" s="20" customFormat="1" x14ac:dyDescent="0.2"/>
    <row r="1644" s="20" customFormat="1" x14ac:dyDescent="0.2"/>
    <row r="1645" s="20" customFormat="1" x14ac:dyDescent="0.2"/>
    <row r="1646" s="20" customFormat="1" x14ac:dyDescent="0.2"/>
    <row r="1647" s="20" customFormat="1" x14ac:dyDescent="0.2"/>
    <row r="1648" s="20" customFormat="1" x14ac:dyDescent="0.2"/>
    <row r="1649" s="20" customFormat="1" x14ac:dyDescent="0.2"/>
    <row r="1650" s="20" customFormat="1" x14ac:dyDescent="0.2"/>
    <row r="1651" s="20" customFormat="1" x14ac:dyDescent="0.2"/>
    <row r="1652" s="20" customFormat="1" x14ac:dyDescent="0.2"/>
    <row r="1653" s="20" customFormat="1" x14ac:dyDescent="0.2"/>
    <row r="1654" s="20" customFormat="1" x14ac:dyDescent="0.2"/>
    <row r="1655" s="20" customFormat="1" x14ac:dyDescent="0.2"/>
    <row r="1656" s="20" customFormat="1" x14ac:dyDescent="0.2"/>
    <row r="1657" s="20" customFormat="1" x14ac:dyDescent="0.2"/>
    <row r="1658" s="20" customFormat="1" x14ac:dyDescent="0.2"/>
    <row r="1659" s="20" customFormat="1" x14ac:dyDescent="0.2"/>
    <row r="1660" s="20" customFormat="1" x14ac:dyDescent="0.2"/>
    <row r="1661" s="20" customFormat="1" x14ac:dyDescent="0.2"/>
    <row r="1662" s="20" customFormat="1" x14ac:dyDescent="0.2"/>
    <row r="1663" s="20" customFormat="1" x14ac:dyDescent="0.2"/>
    <row r="1664" s="20" customFormat="1" x14ac:dyDescent="0.2"/>
    <row r="1665" s="20" customFormat="1" x14ac:dyDescent="0.2"/>
    <row r="1666" s="20" customFormat="1" x14ac:dyDescent="0.2"/>
    <row r="1667" s="20" customFormat="1" x14ac:dyDescent="0.2"/>
    <row r="1668" s="20" customFormat="1" x14ac:dyDescent="0.2"/>
    <row r="1669" s="20" customFormat="1" x14ac:dyDescent="0.2"/>
    <row r="1670" s="20" customFormat="1" x14ac:dyDescent="0.2"/>
    <row r="1671" s="20" customFormat="1" x14ac:dyDescent="0.2"/>
    <row r="1672" s="20" customFormat="1" x14ac:dyDescent="0.2"/>
    <row r="1673" s="20" customFormat="1" x14ac:dyDescent="0.2"/>
    <row r="1674" s="20" customFormat="1" x14ac:dyDescent="0.2"/>
    <row r="1675" s="20" customFormat="1" x14ac:dyDescent="0.2"/>
    <row r="1676" s="20" customFormat="1" x14ac:dyDescent="0.2"/>
    <row r="1677" s="20" customFormat="1" x14ac:dyDescent="0.2"/>
    <row r="1678" s="20" customFormat="1" x14ac:dyDescent="0.2"/>
    <row r="1679" s="20" customFormat="1" x14ac:dyDescent="0.2"/>
    <row r="1680" s="20" customFormat="1" x14ac:dyDescent="0.2"/>
    <row r="1681" s="20" customFormat="1" x14ac:dyDescent="0.2"/>
    <row r="1682" s="20" customFormat="1" x14ac:dyDescent="0.2"/>
    <row r="1683" s="20" customFormat="1" x14ac:dyDescent="0.2"/>
    <row r="1684" s="20" customFormat="1" x14ac:dyDescent="0.2"/>
    <row r="1685" s="20" customFormat="1" x14ac:dyDescent="0.2"/>
    <row r="1686" s="20" customFormat="1" x14ac:dyDescent="0.2"/>
    <row r="1687" s="20" customFormat="1" x14ac:dyDescent="0.2"/>
    <row r="1688" s="20" customFormat="1" x14ac:dyDescent="0.2"/>
    <row r="1689" s="20" customFormat="1" x14ac:dyDescent="0.2"/>
    <row r="1690" s="20" customFormat="1" x14ac:dyDescent="0.2"/>
    <row r="1691" s="20" customFormat="1" x14ac:dyDescent="0.2"/>
    <row r="1692" s="20" customFormat="1" x14ac:dyDescent="0.2"/>
    <row r="1693" s="20" customFormat="1" x14ac:dyDescent="0.2"/>
    <row r="1694" s="20" customFormat="1" x14ac:dyDescent="0.2"/>
    <row r="1695" s="20" customFormat="1" x14ac:dyDescent="0.2"/>
    <row r="1696" s="20" customFormat="1" x14ac:dyDescent="0.2"/>
    <row r="1697" s="20" customFormat="1" x14ac:dyDescent="0.2"/>
    <row r="1698" s="20" customFormat="1" x14ac:dyDescent="0.2"/>
    <row r="1699" s="20" customFormat="1" x14ac:dyDescent="0.2"/>
    <row r="1700" s="20" customFormat="1" x14ac:dyDescent="0.2"/>
    <row r="1701" s="20" customFormat="1" x14ac:dyDescent="0.2"/>
    <row r="1702" s="20" customFormat="1" x14ac:dyDescent="0.2"/>
    <row r="1703" s="20" customFormat="1" x14ac:dyDescent="0.2"/>
    <row r="1704" s="20" customFormat="1" x14ac:dyDescent="0.2"/>
    <row r="1705" s="20" customFormat="1" x14ac:dyDescent="0.2"/>
    <row r="1706" s="20" customFormat="1" x14ac:dyDescent="0.2"/>
    <row r="1707" s="20" customFormat="1" x14ac:dyDescent="0.2"/>
    <row r="1708" s="20" customFormat="1" x14ac:dyDescent="0.2"/>
    <row r="1709" s="20" customFormat="1" x14ac:dyDescent="0.2"/>
    <row r="1710" s="20" customFormat="1" x14ac:dyDescent="0.2"/>
    <row r="1711" s="20" customFormat="1" x14ac:dyDescent="0.2"/>
    <row r="1712" s="20" customFormat="1" x14ac:dyDescent="0.2"/>
    <row r="1713" s="20" customFormat="1" x14ac:dyDescent="0.2"/>
    <row r="1714" s="20" customFormat="1" x14ac:dyDescent="0.2"/>
    <row r="1715" s="20" customFormat="1" x14ac:dyDescent="0.2"/>
    <row r="1716" s="20" customFormat="1" x14ac:dyDescent="0.2"/>
    <row r="1717" s="20" customFormat="1" x14ac:dyDescent="0.2"/>
    <row r="1718" s="20" customFormat="1" x14ac:dyDescent="0.2"/>
    <row r="1719" s="20" customFormat="1" x14ac:dyDescent="0.2"/>
    <row r="1720" s="20" customFormat="1" x14ac:dyDescent="0.2"/>
    <row r="1721" s="20" customFormat="1" x14ac:dyDescent="0.2"/>
    <row r="1722" s="20" customFormat="1" x14ac:dyDescent="0.2"/>
    <row r="1723" s="20" customFormat="1" x14ac:dyDescent="0.2"/>
    <row r="1724" s="20" customFormat="1" x14ac:dyDescent="0.2"/>
    <row r="1725" s="20" customFormat="1" x14ac:dyDescent="0.2"/>
    <row r="1726" s="20" customFormat="1" x14ac:dyDescent="0.2"/>
    <row r="1727" s="20" customFormat="1" x14ac:dyDescent="0.2"/>
    <row r="1728" s="20" customFormat="1" x14ac:dyDescent="0.2"/>
    <row r="1729" s="20" customFormat="1" x14ac:dyDescent="0.2"/>
    <row r="1730" s="20" customFormat="1" x14ac:dyDescent="0.2"/>
    <row r="1731" s="20" customFormat="1" x14ac:dyDescent="0.2"/>
    <row r="1732" s="20" customFormat="1" x14ac:dyDescent="0.2"/>
    <row r="1733" s="20" customFormat="1" x14ac:dyDescent="0.2"/>
    <row r="1734" s="20" customFormat="1" x14ac:dyDescent="0.2"/>
    <row r="1735" s="20" customFormat="1" x14ac:dyDescent="0.2"/>
    <row r="1736" s="20" customFormat="1" x14ac:dyDescent="0.2"/>
    <row r="1737" s="20" customFormat="1" x14ac:dyDescent="0.2"/>
    <row r="1738" s="20" customFormat="1" x14ac:dyDescent="0.2"/>
    <row r="1739" s="20" customFormat="1" x14ac:dyDescent="0.2"/>
    <row r="1740" s="20" customFormat="1" x14ac:dyDescent="0.2"/>
    <row r="1741" s="20" customFormat="1" x14ac:dyDescent="0.2"/>
    <row r="1742" s="20" customFormat="1" x14ac:dyDescent="0.2"/>
    <row r="1743" s="20" customFormat="1" x14ac:dyDescent="0.2"/>
    <row r="1744" s="20" customFormat="1" x14ac:dyDescent="0.2"/>
    <row r="1745" s="20" customFormat="1" x14ac:dyDescent="0.2"/>
    <row r="1746" s="20" customFormat="1" x14ac:dyDescent="0.2"/>
    <row r="1747" s="20" customFormat="1" x14ac:dyDescent="0.2"/>
    <row r="1748" s="20" customFormat="1" x14ac:dyDescent="0.2"/>
    <row r="1749" s="20" customFormat="1" x14ac:dyDescent="0.2"/>
    <row r="1750" s="20" customFormat="1" x14ac:dyDescent="0.2"/>
    <row r="1751" s="20" customFormat="1" x14ac:dyDescent="0.2"/>
    <row r="1752" s="20" customFormat="1" x14ac:dyDescent="0.2"/>
    <row r="1753" s="20" customFormat="1" x14ac:dyDescent="0.2"/>
    <row r="1754" s="20" customFormat="1" x14ac:dyDescent="0.2"/>
    <row r="1755" s="20" customFormat="1" x14ac:dyDescent="0.2"/>
    <row r="1756" s="20" customFormat="1" x14ac:dyDescent="0.2"/>
    <row r="1757" s="20" customFormat="1" x14ac:dyDescent="0.2"/>
    <row r="1758" s="20" customFormat="1" x14ac:dyDescent="0.2"/>
    <row r="1759" s="20" customFormat="1" x14ac:dyDescent="0.2"/>
    <row r="1760" s="20" customFormat="1" x14ac:dyDescent="0.2"/>
    <row r="1761" s="20" customFormat="1" x14ac:dyDescent="0.2"/>
    <row r="1762" s="20" customFormat="1" x14ac:dyDescent="0.2"/>
    <row r="1763" s="20" customFormat="1" x14ac:dyDescent="0.2"/>
    <row r="1764" s="20" customFormat="1" x14ac:dyDescent="0.2"/>
    <row r="1765" s="20" customFormat="1" x14ac:dyDescent="0.2"/>
    <row r="1766" s="20" customFormat="1" x14ac:dyDescent="0.2"/>
    <row r="1767" s="20" customFormat="1" x14ac:dyDescent="0.2"/>
    <row r="1768" s="20" customFormat="1" x14ac:dyDescent="0.2"/>
    <row r="1769" s="20" customFormat="1" x14ac:dyDescent="0.2"/>
    <row r="1770" s="20" customFormat="1" x14ac:dyDescent="0.2"/>
    <row r="1771" s="20" customFormat="1" x14ac:dyDescent="0.2"/>
    <row r="1772" s="20" customFormat="1" x14ac:dyDescent="0.2"/>
    <row r="1773" s="20" customFormat="1" x14ac:dyDescent="0.2"/>
    <row r="1774" s="20" customFormat="1" x14ac:dyDescent="0.2"/>
    <row r="1775" s="20" customFormat="1" x14ac:dyDescent="0.2"/>
    <row r="1776" s="20" customFormat="1" x14ac:dyDescent="0.2"/>
    <row r="1777" s="20" customFormat="1" x14ac:dyDescent="0.2"/>
    <row r="1778" s="20" customFormat="1" x14ac:dyDescent="0.2"/>
    <row r="1779" s="20" customFormat="1" x14ac:dyDescent="0.2"/>
    <row r="1780" s="20" customFormat="1" x14ac:dyDescent="0.2"/>
    <row r="1781" s="20" customFormat="1" x14ac:dyDescent="0.2"/>
    <row r="1782" s="20" customFormat="1" x14ac:dyDescent="0.2"/>
    <row r="1783" s="20" customFormat="1" x14ac:dyDescent="0.2"/>
    <row r="1784" s="20" customFormat="1" x14ac:dyDescent="0.2"/>
    <row r="1785" s="20" customFormat="1" x14ac:dyDescent="0.2"/>
    <row r="1786" s="20" customFormat="1" x14ac:dyDescent="0.2"/>
    <row r="1787" s="20" customFormat="1" x14ac:dyDescent="0.2"/>
    <row r="1788" s="20" customFormat="1" x14ac:dyDescent="0.2"/>
    <row r="1789" s="20" customFormat="1" x14ac:dyDescent="0.2"/>
    <row r="1790" s="20" customFormat="1" x14ac:dyDescent="0.2"/>
    <row r="1791" s="20" customFormat="1" x14ac:dyDescent="0.2"/>
    <row r="1792" s="20" customFormat="1" x14ac:dyDescent="0.2"/>
    <row r="1793" s="20" customFormat="1" x14ac:dyDescent="0.2"/>
    <row r="1794" s="20" customFormat="1" x14ac:dyDescent="0.2"/>
    <row r="1795" s="20" customFormat="1" x14ac:dyDescent="0.2"/>
    <row r="1796" s="20" customFormat="1" x14ac:dyDescent="0.2"/>
    <row r="1797" s="20" customFormat="1" x14ac:dyDescent="0.2"/>
    <row r="1798" s="20" customFormat="1" x14ac:dyDescent="0.2"/>
    <row r="1799" s="20" customFormat="1" x14ac:dyDescent="0.2"/>
    <row r="1800" s="20" customFormat="1" x14ac:dyDescent="0.2"/>
    <row r="1801" s="20" customFormat="1" x14ac:dyDescent="0.2"/>
    <row r="1802" s="20" customFormat="1" x14ac:dyDescent="0.2"/>
    <row r="1803" s="20" customFormat="1" x14ac:dyDescent="0.2"/>
    <row r="1804" s="20" customFormat="1" x14ac:dyDescent="0.2"/>
    <row r="1805" s="20" customFormat="1" x14ac:dyDescent="0.2"/>
    <row r="1806" s="20" customFormat="1" x14ac:dyDescent="0.2"/>
    <row r="1807" s="20" customFormat="1" x14ac:dyDescent="0.2"/>
    <row r="1808" s="20" customFormat="1" x14ac:dyDescent="0.2"/>
    <row r="1809" s="20" customFormat="1" x14ac:dyDescent="0.2"/>
    <row r="1810" s="20" customFormat="1" x14ac:dyDescent="0.2"/>
    <row r="1811" s="20" customFormat="1" x14ac:dyDescent="0.2"/>
    <row r="1812" s="20" customFormat="1" x14ac:dyDescent="0.2"/>
    <row r="1813" s="20" customFormat="1" x14ac:dyDescent="0.2"/>
    <row r="1814" s="20" customFormat="1" x14ac:dyDescent="0.2"/>
    <row r="1815" s="20" customFormat="1" x14ac:dyDescent="0.2"/>
    <row r="1816" s="20" customFormat="1" x14ac:dyDescent="0.2"/>
    <row r="1817" s="20" customFormat="1" x14ac:dyDescent="0.2"/>
    <row r="1818" s="20" customFormat="1" x14ac:dyDescent="0.2"/>
    <row r="1819" s="20" customFormat="1" x14ac:dyDescent="0.2"/>
    <row r="1820" s="20" customFormat="1" x14ac:dyDescent="0.2"/>
    <row r="1821" s="20" customFormat="1" x14ac:dyDescent="0.2"/>
    <row r="1822" s="20" customFormat="1" x14ac:dyDescent="0.2"/>
    <row r="1823" s="20" customFormat="1" x14ac:dyDescent="0.2"/>
    <row r="1824" s="20" customFormat="1" x14ac:dyDescent="0.2"/>
    <row r="1825" s="20" customFormat="1" x14ac:dyDescent="0.2"/>
    <row r="1826" s="20" customFormat="1" x14ac:dyDescent="0.2"/>
    <row r="1827" s="20" customFormat="1" x14ac:dyDescent="0.2"/>
    <row r="1828" s="20" customFormat="1" x14ac:dyDescent="0.2"/>
    <row r="1829" s="20" customFormat="1" x14ac:dyDescent="0.2"/>
    <row r="1830" s="20" customFormat="1" x14ac:dyDescent="0.2"/>
    <row r="1831" s="20" customFormat="1" x14ac:dyDescent="0.2"/>
    <row r="1832" s="20" customFormat="1" x14ac:dyDescent="0.2"/>
    <row r="1833" s="20" customFormat="1" x14ac:dyDescent="0.2"/>
    <row r="1834" s="20" customFormat="1" x14ac:dyDescent="0.2"/>
    <row r="1835" s="20" customFormat="1" x14ac:dyDescent="0.2"/>
    <row r="1836" s="20" customFormat="1" x14ac:dyDescent="0.2"/>
    <row r="1837" s="20" customFormat="1" x14ac:dyDescent="0.2"/>
    <row r="1838" s="20" customFormat="1" x14ac:dyDescent="0.2"/>
    <row r="1839" s="20" customFormat="1" x14ac:dyDescent="0.2"/>
    <row r="1840" s="20" customFormat="1" x14ac:dyDescent="0.2"/>
    <row r="1841" s="20" customFormat="1" x14ac:dyDescent="0.2"/>
    <row r="1842" s="20" customFormat="1" x14ac:dyDescent="0.2"/>
    <row r="1843" s="20" customFormat="1" x14ac:dyDescent="0.2"/>
    <row r="1844" s="20" customFormat="1" x14ac:dyDescent="0.2"/>
    <row r="1845" s="20" customFormat="1" x14ac:dyDescent="0.2"/>
    <row r="1846" s="20" customFormat="1" x14ac:dyDescent="0.2"/>
    <row r="1847" s="20" customFormat="1" x14ac:dyDescent="0.2"/>
    <row r="1848" s="20" customFormat="1" x14ac:dyDescent="0.2"/>
    <row r="1849" s="20" customFormat="1" x14ac:dyDescent="0.2"/>
    <row r="1850" s="20" customFormat="1" x14ac:dyDescent="0.2"/>
    <row r="1851" s="20" customFormat="1" x14ac:dyDescent="0.2"/>
    <row r="1852" s="20" customFormat="1" x14ac:dyDescent="0.2"/>
    <row r="1853" s="20" customFormat="1" x14ac:dyDescent="0.2"/>
    <row r="1854" s="20" customFormat="1" x14ac:dyDescent="0.2"/>
    <row r="1855" s="20" customFormat="1" x14ac:dyDescent="0.2"/>
    <row r="1856" s="20" customFormat="1" x14ac:dyDescent="0.2"/>
    <row r="1857" s="20" customFormat="1" x14ac:dyDescent="0.2"/>
    <row r="1858" s="20" customFormat="1" x14ac:dyDescent="0.2"/>
    <row r="1859" s="20" customFormat="1" x14ac:dyDescent="0.2"/>
    <row r="1860" s="20" customFormat="1" x14ac:dyDescent="0.2"/>
    <row r="1861" s="20" customFormat="1" x14ac:dyDescent="0.2"/>
    <row r="1862" s="20" customFormat="1" x14ac:dyDescent="0.2"/>
    <row r="1863" s="20" customFormat="1" x14ac:dyDescent="0.2"/>
    <row r="1864" s="20" customFormat="1" x14ac:dyDescent="0.2"/>
    <row r="1865" s="20" customFormat="1" x14ac:dyDescent="0.2"/>
    <row r="1866" s="20" customFormat="1" x14ac:dyDescent="0.2"/>
    <row r="1867" s="20" customFormat="1" x14ac:dyDescent="0.2"/>
    <row r="1868" s="20" customFormat="1" x14ac:dyDescent="0.2"/>
    <row r="1869" s="20" customFormat="1" x14ac:dyDescent="0.2"/>
    <row r="1870" s="20" customFormat="1" x14ac:dyDescent="0.2"/>
    <row r="1871" s="20" customFormat="1" x14ac:dyDescent="0.2"/>
    <row r="1872" s="20" customFormat="1" x14ac:dyDescent="0.2"/>
    <row r="1873" s="20" customFormat="1" x14ac:dyDescent="0.2"/>
    <row r="1874" s="20" customFormat="1" x14ac:dyDescent="0.2"/>
    <row r="1875" s="20" customFormat="1" x14ac:dyDescent="0.2"/>
    <row r="1876" s="20" customFormat="1" x14ac:dyDescent="0.2"/>
    <row r="1877" s="20" customFormat="1" x14ac:dyDescent="0.2"/>
    <row r="1878" s="20" customFormat="1" x14ac:dyDescent="0.2"/>
    <row r="1879" s="20" customFormat="1" x14ac:dyDescent="0.2"/>
    <row r="1880" s="20" customFormat="1" x14ac:dyDescent="0.2"/>
    <row r="1881" s="20" customFormat="1" x14ac:dyDescent="0.2"/>
    <row r="1882" s="20" customFormat="1" x14ac:dyDescent="0.2"/>
    <row r="1883" s="20" customFormat="1" x14ac:dyDescent="0.2"/>
    <row r="1884" s="20" customFormat="1" x14ac:dyDescent="0.2"/>
    <row r="1885" s="20" customFormat="1" x14ac:dyDescent="0.2"/>
    <row r="1886" s="20" customFormat="1" x14ac:dyDescent="0.2"/>
    <row r="1887" s="20" customFormat="1" x14ac:dyDescent="0.2"/>
    <row r="1888" s="20" customFormat="1" x14ac:dyDescent="0.2"/>
    <row r="1889" s="20" customFormat="1" x14ac:dyDescent="0.2"/>
    <row r="1890" s="20" customFormat="1" x14ac:dyDescent="0.2"/>
    <row r="1891" s="20" customFormat="1" x14ac:dyDescent="0.2"/>
    <row r="1892" s="20" customFormat="1" x14ac:dyDescent="0.2"/>
    <row r="1893" s="20" customFormat="1" x14ac:dyDescent="0.2"/>
    <row r="1894" s="20" customFormat="1" x14ac:dyDescent="0.2"/>
    <row r="1895" s="20" customFormat="1" x14ac:dyDescent="0.2"/>
  </sheetData>
  <mergeCells count="97">
    <mergeCell ref="C37:G37"/>
    <mergeCell ref="H37:K37"/>
    <mergeCell ref="M37:P37"/>
    <mergeCell ref="Q37:S37"/>
    <mergeCell ref="L29:S34"/>
    <mergeCell ref="C35:G35"/>
    <mergeCell ref="H35:K35"/>
    <mergeCell ref="M35:P35"/>
    <mergeCell ref="Q35:S35"/>
    <mergeCell ref="C36:G36"/>
    <mergeCell ref="H36:K36"/>
    <mergeCell ref="M36:P36"/>
    <mergeCell ref="Q36:S36"/>
    <mergeCell ref="B28:S28"/>
    <mergeCell ref="B29:E34"/>
    <mergeCell ref="G29:J34"/>
    <mergeCell ref="C27:G27"/>
    <mergeCell ref="H27:K27"/>
    <mergeCell ref="M27:P27"/>
    <mergeCell ref="Q27:S27"/>
    <mergeCell ref="C25:G25"/>
    <mergeCell ref="H25:K25"/>
    <mergeCell ref="M25:P25"/>
    <mergeCell ref="Q25:S25"/>
    <mergeCell ref="C26:G26"/>
    <mergeCell ref="H26:K26"/>
    <mergeCell ref="M26:P26"/>
    <mergeCell ref="Q26:S26"/>
    <mergeCell ref="C23:G23"/>
    <mergeCell ref="H23:K23"/>
    <mergeCell ref="M23:P23"/>
    <mergeCell ref="Q23:S23"/>
    <mergeCell ref="C24:G24"/>
    <mergeCell ref="H24:K24"/>
    <mergeCell ref="M24:P24"/>
    <mergeCell ref="Q24:S24"/>
    <mergeCell ref="C21:G21"/>
    <mergeCell ref="H21:K21"/>
    <mergeCell ref="M21:P21"/>
    <mergeCell ref="Q21:S21"/>
    <mergeCell ref="C22:G22"/>
    <mergeCell ref="H22:K22"/>
    <mergeCell ref="M22:P22"/>
    <mergeCell ref="Q22:S22"/>
    <mergeCell ref="B18:D19"/>
    <mergeCell ref="E18:I19"/>
    <mergeCell ref="J18:N19"/>
    <mergeCell ref="O18:S19"/>
    <mergeCell ref="U18:U20"/>
    <mergeCell ref="B20:S20"/>
    <mergeCell ref="O17:S17"/>
    <mergeCell ref="L12:M13"/>
    <mergeCell ref="N12:Q13"/>
    <mergeCell ref="R12:S13"/>
    <mergeCell ref="B13:E13"/>
    <mergeCell ref="G13:J13"/>
    <mergeCell ref="B14:E14"/>
    <mergeCell ref="G14:J14"/>
    <mergeCell ref="L14:M15"/>
    <mergeCell ref="N14:Q15"/>
    <mergeCell ref="R14:S15"/>
    <mergeCell ref="C15:J15"/>
    <mergeCell ref="C16:J16"/>
    <mergeCell ref="B17:D17"/>
    <mergeCell ref="E17:I17"/>
    <mergeCell ref="J17:N17"/>
    <mergeCell ref="B9:E9"/>
    <mergeCell ref="G9:J9"/>
    <mergeCell ref="L9:S9"/>
    <mergeCell ref="B10:E11"/>
    <mergeCell ref="G10:J10"/>
    <mergeCell ref="L10:S10"/>
    <mergeCell ref="G11:J11"/>
    <mergeCell ref="L11:S11"/>
    <mergeCell ref="B6:E6"/>
    <mergeCell ref="G6:J6"/>
    <mergeCell ref="L6:S6"/>
    <mergeCell ref="C7:G8"/>
    <mergeCell ref="L7:S7"/>
    <mergeCell ref="H8:I8"/>
    <mergeCell ref="L8:S8"/>
    <mergeCell ref="R2:S3"/>
    <mergeCell ref="B3:E3"/>
    <mergeCell ref="G3:J3"/>
    <mergeCell ref="B4:E4"/>
    <mergeCell ref="G4:J4"/>
    <mergeCell ref="L4:M5"/>
    <mergeCell ref="N4:Q5"/>
    <mergeCell ref="R4:S5"/>
    <mergeCell ref="B5:E5"/>
    <mergeCell ref="G5:J5"/>
    <mergeCell ref="N2:Q3"/>
    <mergeCell ref="B1:E1"/>
    <mergeCell ref="G1:J1"/>
    <mergeCell ref="B2:E2"/>
    <mergeCell ref="G2:J2"/>
    <mergeCell ref="L2:M3"/>
  </mergeCells>
  <conditionalFormatting sqref="H22:L27">
    <cfRule type="cellIs" dxfId="0" priority="1" operator="equal">
      <formula>0</formula>
    </cfRule>
  </conditionalFormatting>
  <printOptions horizontalCentered="1" verticalCentered="1"/>
  <pageMargins left="0.23622047244094491" right="0.23622047244094491" top="0" bottom="0" header="0" footer="0"/>
  <pageSetup paperSize="11" scale="93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919"/>
  <sheetViews>
    <sheetView topLeftCell="A7" zoomScaleNormal="100" workbookViewId="0">
      <selection activeCell="C24" sqref="C24:G24"/>
    </sheetView>
  </sheetViews>
  <sheetFormatPr defaultRowHeight="12.75" x14ac:dyDescent="0.2"/>
  <cols>
    <col min="1" max="1" width="1" style="47" customWidth="1"/>
    <col min="2" max="2" width="6.140625" style="47" customWidth="1"/>
    <col min="3" max="3" width="9.140625" style="47"/>
    <col min="4" max="4" width="8.42578125" style="47" customWidth="1"/>
    <col min="5" max="5" width="4.140625" style="47" customWidth="1"/>
    <col min="6" max="6" width="0.5703125" style="47" customWidth="1"/>
    <col min="7" max="7" width="9.140625" style="47"/>
    <col min="8" max="8" width="6.42578125" style="47" customWidth="1"/>
    <col min="9" max="9" width="4.140625" style="47" customWidth="1"/>
    <col min="10" max="10" width="7.5703125" style="47" customWidth="1"/>
    <col min="11" max="11" width="0.5703125" style="47" customWidth="1"/>
    <col min="12" max="12" width="10.85546875" style="47" customWidth="1"/>
    <col min="13" max="13" width="2.5703125" style="47" customWidth="1"/>
    <col min="14" max="14" width="3.7109375" style="47" customWidth="1"/>
    <col min="15" max="15" width="2.28515625" style="47" customWidth="1"/>
    <col min="16" max="16" width="3" style="47" customWidth="1"/>
    <col min="17" max="17" width="1.140625" style="47" customWidth="1"/>
    <col min="18" max="18" width="11.140625" style="47" customWidth="1"/>
    <col min="19" max="19" width="0.42578125" style="47" customWidth="1"/>
    <col min="20" max="20" width="4.42578125" style="47" customWidth="1"/>
    <col min="21" max="21" width="4.85546875" style="47" customWidth="1"/>
    <col min="22" max="16384" width="9.140625" style="47"/>
  </cols>
  <sheetData>
    <row r="1" spans="2:19" ht="13.5" thickBot="1" x14ac:dyDescent="0.25">
      <c r="B1" s="72" t="s">
        <v>84</v>
      </c>
      <c r="C1" s="72"/>
      <c r="D1" s="72"/>
      <c r="E1" s="72"/>
      <c r="G1" s="72" t="s">
        <v>81</v>
      </c>
      <c r="H1" s="72"/>
      <c r="I1" s="72"/>
      <c r="J1" s="72"/>
    </row>
    <row r="2" spans="2:19" ht="12.95" customHeight="1" thickTop="1" x14ac:dyDescent="0.2">
      <c r="B2" s="73" t="str">
        <f>Ustawienia!C3</f>
        <v>Firma Remontowo_Budowlana</v>
      </c>
      <c r="C2" s="74"/>
      <c r="D2" s="74"/>
      <c r="E2" s="75"/>
      <c r="G2" s="73" t="str">
        <f>Ustawienia!C11</f>
        <v>Firma Remontowo-Budowlana</v>
      </c>
      <c r="H2" s="74"/>
      <c r="I2" s="74"/>
      <c r="J2" s="75"/>
      <c r="L2" s="76" t="s">
        <v>85</v>
      </c>
      <c r="M2" s="77"/>
      <c r="N2" s="77" t="s">
        <v>86</v>
      </c>
      <c r="O2" s="77"/>
      <c r="P2" s="77"/>
      <c r="Q2" s="77"/>
      <c r="R2" s="77" t="s">
        <v>87</v>
      </c>
      <c r="S2" s="80"/>
    </row>
    <row r="3" spans="2:19" ht="12.95" customHeight="1" x14ac:dyDescent="0.2">
      <c r="B3" s="82" t="str">
        <f>Ustawienia!C4</f>
        <v>"BUDROPOL"</v>
      </c>
      <c r="C3" s="83"/>
      <c r="D3" s="83"/>
      <c r="E3" s="84"/>
      <c r="G3" s="82" t="str">
        <f>Ustawienia!C12</f>
        <v>"BUDROPOL"</v>
      </c>
      <c r="H3" s="83"/>
      <c r="I3" s="83"/>
      <c r="J3" s="84"/>
      <c r="L3" s="78"/>
      <c r="M3" s="79"/>
      <c r="N3" s="79"/>
      <c r="O3" s="79"/>
      <c r="P3" s="79"/>
      <c r="Q3" s="79"/>
      <c r="R3" s="79"/>
      <c r="S3" s="81"/>
    </row>
    <row r="4" spans="2:19" ht="12.95" customHeight="1" x14ac:dyDescent="0.2">
      <c r="B4" s="82" t="str">
        <f>Ustawienia!C5</f>
        <v xml:space="preserve"> </v>
      </c>
      <c r="C4" s="83"/>
      <c r="D4" s="83"/>
      <c r="E4" s="84"/>
      <c r="G4" s="82" t="str">
        <f>Ustawienia!C13</f>
        <v xml:space="preserve"> </v>
      </c>
      <c r="H4" s="83"/>
      <c r="I4" s="83"/>
      <c r="J4" s="84"/>
      <c r="L4" s="78"/>
      <c r="M4" s="79"/>
      <c r="N4" s="79"/>
      <c r="O4" s="79"/>
      <c r="P4" s="79"/>
      <c r="Q4" s="79"/>
      <c r="R4" s="79"/>
      <c r="S4" s="81"/>
    </row>
    <row r="5" spans="2:19" ht="12.95" customHeight="1" x14ac:dyDescent="0.2">
      <c r="B5" s="82" t="str">
        <f>Ustawienia!C6</f>
        <v>43-400 Katowice</v>
      </c>
      <c r="C5" s="83"/>
      <c r="D5" s="83"/>
      <c r="E5" s="84"/>
      <c r="G5" s="82" t="str">
        <f>Ustawienia!C14</f>
        <v>43-400 Katowice</v>
      </c>
      <c r="H5" s="83"/>
      <c r="I5" s="83"/>
      <c r="J5" s="84"/>
      <c r="L5" s="78"/>
      <c r="M5" s="79"/>
      <c r="N5" s="79"/>
      <c r="O5" s="79"/>
      <c r="P5" s="79"/>
      <c r="Q5" s="79"/>
      <c r="R5" s="79"/>
      <c r="S5" s="81"/>
    </row>
    <row r="6" spans="2:19" ht="12.95" customHeight="1" thickBot="1" x14ac:dyDescent="0.25">
      <c r="B6" s="85" t="str">
        <f>Ustawienia!C7</f>
        <v>ul. Jaśkowa 13</v>
      </c>
      <c r="C6" s="86"/>
      <c r="D6" s="86"/>
      <c r="E6" s="87"/>
      <c r="G6" s="85" t="str">
        <f>Ustawienia!C15</f>
        <v>ul. Jaśkowa 13</v>
      </c>
      <c r="H6" s="86"/>
      <c r="I6" s="86"/>
      <c r="J6" s="87"/>
      <c r="L6" s="88" t="s">
        <v>88</v>
      </c>
      <c r="M6" s="89"/>
      <c r="N6" s="89"/>
      <c r="O6" s="89"/>
      <c r="P6" s="89"/>
      <c r="Q6" s="89"/>
      <c r="R6" s="89"/>
      <c r="S6" s="90"/>
    </row>
    <row r="7" spans="2:19" ht="14.1" customHeight="1" thickTop="1" x14ac:dyDescent="0.2">
      <c r="C7" s="91" t="s">
        <v>0</v>
      </c>
      <c r="D7" s="91"/>
      <c r="E7" s="91"/>
      <c r="F7" s="91"/>
      <c r="G7" s="91"/>
      <c r="L7" s="92" t="str">
        <f>INDEX(Sprzedawca!A1:A200,Sprzedawca!G1)</f>
        <v>Przedsiębiorsto Wielobranżowe</v>
      </c>
      <c r="M7" s="92"/>
      <c r="N7" s="92"/>
      <c r="O7" s="92"/>
      <c r="P7" s="92"/>
      <c r="Q7" s="92"/>
      <c r="R7" s="92"/>
      <c r="S7" s="92"/>
    </row>
    <row r="8" spans="2:19" ht="14.1" customHeight="1" x14ac:dyDescent="0.2">
      <c r="C8" s="91"/>
      <c r="D8" s="91"/>
      <c r="E8" s="91"/>
      <c r="F8" s="91"/>
      <c r="G8" s="91"/>
      <c r="H8" s="72" t="s">
        <v>90</v>
      </c>
      <c r="I8" s="72"/>
      <c r="L8" s="93" t="str">
        <f>INDEX(Sprzedawca!B1:B200,Sprzedawca!G1)</f>
        <v>"POLMAGAZYN"</v>
      </c>
      <c r="M8" s="93"/>
      <c r="N8" s="93"/>
      <c r="O8" s="93"/>
      <c r="P8" s="93"/>
      <c r="Q8" s="93"/>
      <c r="R8" s="93"/>
      <c r="S8" s="93"/>
    </row>
    <row r="9" spans="2:19" ht="14.1" customHeight="1" x14ac:dyDescent="0.2">
      <c r="B9" s="94" t="s">
        <v>89</v>
      </c>
      <c r="C9" s="95"/>
      <c r="D9" s="95"/>
      <c r="E9" s="96"/>
      <c r="G9" s="97" t="str">
        <f>Ustawienia!C20</f>
        <v>Firma Remontowo-Budowlana</v>
      </c>
      <c r="H9" s="98"/>
      <c r="I9" s="98"/>
      <c r="J9" s="99"/>
      <c r="L9" s="93" t="str">
        <f>INDEX(Sprzedawca!C1:C200,Sprzedawca!G1)</f>
        <v>Spółka Prawa Handlowego</v>
      </c>
      <c r="M9" s="93"/>
      <c r="N9" s="93"/>
      <c r="O9" s="93"/>
      <c r="P9" s="93"/>
      <c r="Q9" s="93"/>
      <c r="R9" s="93"/>
      <c r="S9" s="93"/>
    </row>
    <row r="10" spans="2:19" ht="12.95" customHeight="1" x14ac:dyDescent="0.2">
      <c r="B10" s="100" t="str">
        <f>IF(Ustawienia!H11=1,"GOTÓWKA","")&amp;IF(Ustawienia!H11=2,"PRZELEW","")&amp;IF(Ustawienia!H11=3,"CZEK","")</f>
        <v>GOTÓWKA</v>
      </c>
      <c r="C10" s="101"/>
      <c r="D10" s="101"/>
      <c r="E10" s="102"/>
      <c r="G10" s="106" t="str">
        <f>Ustawienia!C21</f>
        <v>"BUDROPOL"</v>
      </c>
      <c r="H10" s="107"/>
      <c r="I10" s="107"/>
      <c r="J10" s="108"/>
      <c r="L10" s="93" t="str">
        <f>INDEX(Sprzedawca!D1:D200,Sprzedawca!G1)</f>
        <v>33-455 Łódź</v>
      </c>
      <c r="M10" s="93"/>
      <c r="N10" s="93"/>
      <c r="O10" s="93"/>
      <c r="P10" s="93"/>
      <c r="Q10" s="93"/>
      <c r="R10" s="93"/>
      <c r="S10" s="93"/>
    </row>
    <row r="11" spans="2:19" ht="12.95" customHeight="1" x14ac:dyDescent="0.2">
      <c r="B11" s="103"/>
      <c r="C11" s="104"/>
      <c r="D11" s="104"/>
      <c r="E11" s="105"/>
      <c r="G11" s="106" t="str">
        <f>Ustawienia!C22</f>
        <v xml:space="preserve"> </v>
      </c>
      <c r="H11" s="107"/>
      <c r="I11" s="107"/>
      <c r="J11" s="108"/>
      <c r="L11" s="92" t="str">
        <f>INDEX(Sprzedawca!E1:E200,Sprzedawca!G1)</f>
        <v>ul. Śnieżna 18</v>
      </c>
      <c r="M11" s="92"/>
      <c r="N11" s="92"/>
      <c r="O11" s="92"/>
      <c r="P11" s="92"/>
      <c r="Q11" s="92"/>
      <c r="R11" s="92"/>
      <c r="S11" s="92"/>
    </row>
    <row r="12" spans="2:19" ht="3" customHeight="1" x14ac:dyDescent="0.2">
      <c r="G12" s="48"/>
      <c r="H12" s="49"/>
      <c r="I12" s="49"/>
      <c r="J12" s="50"/>
      <c r="K12" s="20"/>
      <c r="L12" s="111" t="s">
        <v>79</v>
      </c>
      <c r="M12" s="111"/>
      <c r="N12" s="111" t="s">
        <v>80</v>
      </c>
      <c r="O12" s="111"/>
      <c r="P12" s="111"/>
      <c r="Q12" s="111"/>
      <c r="R12" s="111" t="s">
        <v>92</v>
      </c>
      <c r="S12" s="111"/>
    </row>
    <row r="13" spans="2:19" ht="12.95" customHeight="1" x14ac:dyDescent="0.2">
      <c r="B13" s="112" t="s">
        <v>91</v>
      </c>
      <c r="C13" s="109"/>
      <c r="D13" s="109"/>
      <c r="E13" s="110"/>
      <c r="G13" s="106" t="str">
        <f>Ustawienia!C23</f>
        <v>43-400 Katowice</v>
      </c>
      <c r="H13" s="107"/>
      <c r="I13" s="107"/>
      <c r="J13" s="108"/>
      <c r="K13" s="20"/>
      <c r="L13" s="111"/>
      <c r="M13" s="111"/>
      <c r="N13" s="111"/>
      <c r="O13" s="111"/>
      <c r="P13" s="111"/>
      <c r="Q13" s="111"/>
      <c r="R13" s="111"/>
      <c r="S13" s="111"/>
    </row>
    <row r="14" spans="2:19" ht="12.95" customHeight="1" x14ac:dyDescent="0.2">
      <c r="B14" s="85"/>
      <c r="C14" s="86"/>
      <c r="D14" s="86"/>
      <c r="E14" s="87"/>
      <c r="G14" s="113" t="str">
        <f>Ustawienia!C24</f>
        <v>ul. Jaśkowa 13</v>
      </c>
      <c r="H14" s="114"/>
      <c r="I14" s="114"/>
      <c r="J14" s="115"/>
      <c r="K14" s="20"/>
      <c r="L14" s="116" t="str">
        <f>Ustawienia!H16</f>
        <v>ZM</v>
      </c>
      <c r="M14" s="116"/>
      <c r="N14" s="116">
        <f>Ustawienia!H15</f>
        <v>1576</v>
      </c>
      <c r="O14" s="116"/>
      <c r="P14" s="116"/>
      <c r="Q14" s="116"/>
      <c r="R14" s="117">
        <f ca="1">Ustawienia!G4</f>
        <v>43459</v>
      </c>
      <c r="S14" s="118"/>
    </row>
    <row r="15" spans="2:19" ht="12.95" customHeight="1" x14ac:dyDescent="0.2">
      <c r="B15" s="51" t="s">
        <v>53</v>
      </c>
      <c r="C15" s="121" t="str">
        <f>Ustawienia!C26</f>
        <v>Bud-Bank II Odział w Katowicach</v>
      </c>
      <c r="D15" s="121"/>
      <c r="E15" s="121"/>
      <c r="F15" s="121"/>
      <c r="G15" s="121"/>
      <c r="H15" s="121"/>
      <c r="I15" s="121"/>
      <c r="J15" s="121"/>
      <c r="K15" s="20"/>
      <c r="L15" s="116"/>
      <c r="M15" s="116"/>
      <c r="N15" s="116"/>
      <c r="O15" s="116"/>
      <c r="P15" s="116"/>
      <c r="Q15" s="116"/>
      <c r="R15" s="119"/>
      <c r="S15" s="120"/>
    </row>
    <row r="16" spans="2:19" ht="15.75" customHeight="1" x14ac:dyDescent="0.2">
      <c r="B16" s="51" t="s">
        <v>96</v>
      </c>
      <c r="C16" s="122" t="str">
        <f>Ustawienia!C27</f>
        <v>99 9999-9999-9999-9999-9999</v>
      </c>
      <c r="D16" s="122"/>
      <c r="E16" s="122"/>
      <c r="F16" s="122"/>
      <c r="G16" s="122"/>
      <c r="H16" s="122"/>
      <c r="I16" s="122"/>
      <c r="J16" s="122"/>
      <c r="K16" s="20"/>
      <c r="L16" s="20"/>
      <c r="M16" s="20"/>
      <c r="N16" s="20"/>
      <c r="O16" s="20"/>
      <c r="P16" s="20"/>
      <c r="Q16" s="20"/>
      <c r="R16" s="20"/>
      <c r="S16" s="20"/>
    </row>
    <row r="17" spans="1:21" ht="13.5" thickBot="1" x14ac:dyDescent="0.25">
      <c r="A17" s="20"/>
      <c r="B17" s="112" t="s">
        <v>82</v>
      </c>
      <c r="C17" s="109"/>
      <c r="D17" s="109"/>
      <c r="E17" s="112" t="s">
        <v>83</v>
      </c>
      <c r="F17" s="109"/>
      <c r="G17" s="109"/>
      <c r="H17" s="109"/>
      <c r="I17" s="110"/>
      <c r="J17" s="112" t="s">
        <v>93</v>
      </c>
      <c r="K17" s="109"/>
      <c r="L17" s="109"/>
      <c r="M17" s="109"/>
      <c r="N17" s="110"/>
      <c r="O17" s="109" t="s">
        <v>94</v>
      </c>
      <c r="P17" s="109"/>
      <c r="Q17" s="109"/>
      <c r="R17" s="109"/>
      <c r="S17" s="110"/>
    </row>
    <row r="18" spans="1:21" x14ac:dyDescent="0.2">
      <c r="B18" s="123" t="str">
        <f>Ustawienia!C8</f>
        <v>12345-12345</v>
      </c>
      <c r="C18" s="124"/>
      <c r="D18" s="124"/>
      <c r="E18" s="123" t="str">
        <f>Ustawienia!C16</f>
        <v>12345-12345</v>
      </c>
      <c r="F18" s="124"/>
      <c r="G18" s="124"/>
      <c r="H18" s="124"/>
      <c r="I18" s="127"/>
      <c r="J18" s="129" t="str">
        <f>Ustawienia!C28</f>
        <v>12345-12345</v>
      </c>
      <c r="K18" s="130"/>
      <c r="L18" s="130"/>
      <c r="M18" s="130"/>
      <c r="N18" s="131"/>
      <c r="O18" s="135"/>
      <c r="P18" s="135"/>
      <c r="Q18" s="135"/>
      <c r="R18" s="135"/>
      <c r="S18" s="136"/>
      <c r="U18" s="156">
        <v>1</v>
      </c>
    </row>
    <row r="19" spans="1:21" ht="6" customHeight="1" x14ac:dyDescent="0.2">
      <c r="B19" s="125"/>
      <c r="C19" s="126"/>
      <c r="D19" s="126"/>
      <c r="E19" s="125"/>
      <c r="F19" s="126"/>
      <c r="G19" s="126"/>
      <c r="H19" s="126"/>
      <c r="I19" s="128"/>
      <c r="J19" s="132"/>
      <c r="K19" s="133"/>
      <c r="L19" s="133"/>
      <c r="M19" s="133"/>
      <c r="N19" s="134"/>
      <c r="O19" s="137"/>
      <c r="P19" s="137"/>
      <c r="Q19" s="137"/>
      <c r="R19" s="137"/>
      <c r="S19" s="138"/>
      <c r="U19" s="157"/>
    </row>
    <row r="20" spans="1:21" ht="7.5" customHeight="1" thickBot="1" x14ac:dyDescent="0.25"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52"/>
      <c r="U20" s="157"/>
    </row>
    <row r="21" spans="1:21" ht="26.25" customHeight="1" x14ac:dyDescent="0.2">
      <c r="B21" s="67" t="s">
        <v>75</v>
      </c>
      <c r="C21" s="140" t="s">
        <v>76</v>
      </c>
      <c r="D21" s="140"/>
      <c r="E21" s="140"/>
      <c r="F21" s="140"/>
      <c r="G21" s="140"/>
      <c r="H21" s="140" t="s">
        <v>77</v>
      </c>
      <c r="I21" s="140"/>
      <c r="J21" s="140"/>
      <c r="K21" s="140"/>
      <c r="L21" s="67" t="s">
        <v>98</v>
      </c>
      <c r="M21" s="140" t="s">
        <v>78</v>
      </c>
      <c r="N21" s="140"/>
      <c r="O21" s="140"/>
      <c r="P21" s="140"/>
      <c r="Q21" s="140" t="s">
        <v>95</v>
      </c>
      <c r="R21" s="140"/>
      <c r="S21" s="140"/>
      <c r="U21" s="53"/>
    </row>
    <row r="22" spans="1:21" x14ac:dyDescent="0.2">
      <c r="B22" s="54" t="str">
        <f>IF(U22&lt;&gt;"",TEXT(ROW()-21,"@")&amp;".  ","")</f>
        <v xml:space="preserve">1.  </v>
      </c>
      <c r="C22" s="141" t="str">
        <f>IF(U22&lt;&gt;"",INDEX(Towary!$B$1:$B$482,U22),"")</f>
        <v>Brokat</v>
      </c>
      <c r="D22" s="142"/>
      <c r="E22" s="142"/>
      <c r="F22" s="142"/>
      <c r="G22" s="142"/>
      <c r="H22" s="83" t="str">
        <f>IF(U22&lt;&gt;"",INDEX(Towary!$C$1:$C$482,U22),"")</f>
        <v>6990-001-234-129</v>
      </c>
      <c r="I22" s="83"/>
      <c r="J22" s="83"/>
      <c r="K22" s="83"/>
      <c r="L22" s="21" t="str">
        <f>IF(U22&lt;&gt;"",INDEX(Towary!$D$1:$D$482,U22),"")</f>
        <v>m</v>
      </c>
      <c r="M22" s="83"/>
      <c r="N22" s="83"/>
      <c r="O22" s="83"/>
      <c r="P22" s="83"/>
      <c r="Q22" s="83"/>
      <c r="R22" s="83"/>
      <c r="S22" s="83"/>
      <c r="U22" s="55">
        <f>IF($U$18=1,Towary!E2,"")</f>
        <v>38</v>
      </c>
    </row>
    <row r="23" spans="1:21" x14ac:dyDescent="0.2">
      <c r="B23" s="54" t="str">
        <f t="shared" ref="B23:B51" si="0">IF(U23&lt;&gt;"",TEXT(ROW()-21,"@")&amp;".  ","")</f>
        <v xml:space="preserve">2.  </v>
      </c>
      <c r="C23" s="141" t="str">
        <f>IF(U23&lt;&gt;"",INDEX(Towary!$B$1:$B$482,U23),"")</f>
        <v>Blacha ocynk.</v>
      </c>
      <c r="D23" s="142"/>
      <c r="E23" s="142"/>
      <c r="F23" s="142"/>
      <c r="G23" s="142"/>
      <c r="H23" s="83" t="str">
        <f>IF(U23&lt;&gt;"",INDEX(Towary!$C$1:$C$482,U23),"")</f>
        <v>6990-001-234-127</v>
      </c>
      <c r="I23" s="83"/>
      <c r="J23" s="83"/>
      <c r="K23" s="83"/>
      <c r="L23" s="21" t="str">
        <f>IF(U23&lt;&gt;"",INDEX(Towary!$D$1:$D$482,U23),"")</f>
        <v>szt.</v>
      </c>
      <c r="M23" s="83"/>
      <c r="N23" s="83"/>
      <c r="O23" s="83"/>
      <c r="P23" s="83"/>
      <c r="Q23" s="83"/>
      <c r="R23" s="83"/>
      <c r="S23" s="83"/>
      <c r="U23" s="55">
        <f>IF($U$18=1,Towary!E3,"")</f>
        <v>36</v>
      </c>
    </row>
    <row r="24" spans="1:21" x14ac:dyDescent="0.2">
      <c r="B24" s="54" t="str">
        <f t="shared" si="0"/>
        <v xml:space="preserve">3.  </v>
      </c>
      <c r="C24" s="141" t="str">
        <f>IF(U24&lt;&gt;"",INDEX(Towary!$B$1:$B$482,U24),"")</f>
        <v>Brzeszczoty</v>
      </c>
      <c r="D24" s="142"/>
      <c r="E24" s="142"/>
      <c r="F24" s="142"/>
      <c r="G24" s="142"/>
      <c r="H24" s="83" t="str">
        <f>IF(U24&lt;&gt;"",INDEX(Towary!$C$1:$C$482,U24),"")</f>
        <v>6990-001-234-130</v>
      </c>
      <c r="I24" s="83"/>
      <c r="J24" s="83"/>
      <c r="K24" s="83"/>
      <c r="L24" s="21" t="str">
        <f>IF(U24&lt;&gt;"",INDEX(Towary!$D$1:$D$482,U24),"")</f>
        <v>szt.</v>
      </c>
      <c r="M24" s="83"/>
      <c r="N24" s="83"/>
      <c r="O24" s="83"/>
      <c r="P24" s="83"/>
      <c r="Q24" s="83"/>
      <c r="R24" s="83"/>
      <c r="S24" s="83"/>
      <c r="U24" s="55">
        <f>IF($U$18=1,Towary!E4,"")</f>
        <v>39</v>
      </c>
    </row>
    <row r="25" spans="1:21" x14ac:dyDescent="0.2">
      <c r="B25" s="54" t="str">
        <f t="shared" si="0"/>
        <v xml:space="preserve">4.  </v>
      </c>
      <c r="C25" s="141" t="str">
        <f>IF(U25&lt;&gt;"",INDEX(Towary!$B$1:$B$482,U25),"")</f>
        <v>Atlas - klej</v>
      </c>
      <c r="D25" s="142"/>
      <c r="E25" s="142"/>
      <c r="F25" s="142"/>
      <c r="G25" s="142"/>
      <c r="H25" s="83" t="str">
        <f>IF(U25&lt;&gt;"",INDEX(Towary!$C$1:$C$482,U25),"")</f>
        <v>6990-001-234-124</v>
      </c>
      <c r="I25" s="83"/>
      <c r="J25" s="83"/>
      <c r="K25" s="83"/>
      <c r="L25" s="21" t="str">
        <f>IF(U25&lt;&gt;"",INDEX(Towary!$D$1:$D$482,U25),"")</f>
        <v>kg</v>
      </c>
      <c r="M25" s="83"/>
      <c r="N25" s="83"/>
      <c r="O25" s="83"/>
      <c r="P25" s="83"/>
      <c r="Q25" s="83"/>
      <c r="R25" s="83"/>
      <c r="S25" s="83"/>
      <c r="U25" s="55">
        <f>IF($U$18=1,Towary!E5,"")</f>
        <v>33</v>
      </c>
    </row>
    <row r="26" spans="1:21" x14ac:dyDescent="0.2">
      <c r="B26" s="54" t="str">
        <f t="shared" si="0"/>
        <v/>
      </c>
      <c r="C26" s="141" t="str">
        <f>IF(U26&lt;&gt;"",INDEX(Towary!$B$1:$B$482,U26),"")</f>
        <v/>
      </c>
      <c r="D26" s="142"/>
      <c r="E26" s="142"/>
      <c r="F26" s="142"/>
      <c r="G26" s="142"/>
      <c r="H26" s="83" t="str">
        <f>IF(U26&lt;&gt;"",INDEX(Towary!$C$1:$C$482,U26),"")</f>
        <v/>
      </c>
      <c r="I26" s="83"/>
      <c r="J26" s="83"/>
      <c r="K26" s="83"/>
      <c r="L26" s="21" t="str">
        <f>IF(U26&lt;&gt;"",INDEX(Towary!$D$1:$D$482,U26),"")</f>
        <v/>
      </c>
      <c r="M26" s="83"/>
      <c r="N26" s="83"/>
      <c r="O26" s="83"/>
      <c r="P26" s="83"/>
      <c r="Q26" s="83"/>
      <c r="R26" s="83"/>
      <c r="S26" s="83"/>
      <c r="U26" s="55" t="str">
        <f>IF($U$18=1,Towary!E6,"")</f>
        <v/>
      </c>
    </row>
    <row r="27" spans="1:21" x14ac:dyDescent="0.2">
      <c r="B27" s="54" t="str">
        <f t="shared" si="0"/>
        <v/>
      </c>
      <c r="C27" s="141" t="str">
        <f>IF(U27&lt;&gt;"",INDEX(Towary!$B$1:$B$482,U27),"")</f>
        <v/>
      </c>
      <c r="D27" s="142"/>
      <c r="E27" s="142"/>
      <c r="F27" s="142"/>
      <c r="G27" s="142"/>
      <c r="H27" s="83" t="str">
        <f>IF(U27&lt;&gt;"",INDEX(Towary!$C$1:$C$482,U27),"")</f>
        <v/>
      </c>
      <c r="I27" s="83"/>
      <c r="J27" s="83"/>
      <c r="K27" s="83"/>
      <c r="L27" s="21" t="str">
        <f>IF(U27&lt;&gt;"",INDEX(Towary!$D$1:$D$482,U27),"")</f>
        <v/>
      </c>
      <c r="M27" s="83"/>
      <c r="N27" s="83"/>
      <c r="O27" s="83"/>
      <c r="P27" s="83"/>
      <c r="Q27" s="83"/>
      <c r="R27" s="83"/>
      <c r="S27" s="83"/>
      <c r="U27" s="55" t="str">
        <f>IF($U$18=1,Towary!E7,"")</f>
        <v/>
      </c>
    </row>
    <row r="28" spans="1:21" x14ac:dyDescent="0.2">
      <c r="B28" s="54" t="str">
        <f t="shared" si="0"/>
        <v/>
      </c>
      <c r="C28" s="141" t="str">
        <f>IF(U28&lt;&gt;"",INDEX(Towary!$B$1:$B$482,U28),"")</f>
        <v/>
      </c>
      <c r="D28" s="142"/>
      <c r="E28" s="142"/>
      <c r="F28" s="142"/>
      <c r="G28" s="142"/>
      <c r="H28" s="83" t="str">
        <f>IF(U28&lt;&gt;"",INDEX(Towary!$C$1:$C$482,U28),"")</f>
        <v/>
      </c>
      <c r="I28" s="83"/>
      <c r="J28" s="83"/>
      <c r="K28" s="83"/>
      <c r="L28" s="21" t="str">
        <f>IF(U28&lt;&gt;"",INDEX(Towary!$D$1:$D$482,U28),"")</f>
        <v/>
      </c>
      <c r="M28" s="83"/>
      <c r="N28" s="83"/>
      <c r="O28" s="83"/>
      <c r="P28" s="83"/>
      <c r="Q28" s="83"/>
      <c r="R28" s="83"/>
      <c r="S28" s="83"/>
      <c r="U28" s="55" t="str">
        <f>IF($U$18=1,Towary!E8,"")</f>
        <v/>
      </c>
    </row>
    <row r="29" spans="1:21" x14ac:dyDescent="0.2">
      <c r="B29" s="54" t="str">
        <f t="shared" si="0"/>
        <v/>
      </c>
      <c r="C29" s="141" t="str">
        <f>IF(U29&lt;&gt;"",INDEX(Towary!$B$1:$B$482,U29),"")</f>
        <v/>
      </c>
      <c r="D29" s="142"/>
      <c r="E29" s="142"/>
      <c r="F29" s="142"/>
      <c r="G29" s="142"/>
      <c r="H29" s="83"/>
      <c r="I29" s="83"/>
      <c r="J29" s="83"/>
      <c r="K29" s="83"/>
      <c r="L29" s="21" t="str">
        <f>IF(U29&lt;&gt;"",INDEX(Towary!$D$1:$D$482,U29),"")</f>
        <v/>
      </c>
      <c r="M29" s="83"/>
      <c r="N29" s="83"/>
      <c r="O29" s="83"/>
      <c r="P29" s="83"/>
      <c r="Q29" s="83"/>
      <c r="R29" s="83"/>
      <c r="S29" s="83"/>
      <c r="U29" s="55"/>
    </row>
    <row r="30" spans="1:21" x14ac:dyDescent="0.2">
      <c r="B30" s="54" t="str">
        <f t="shared" si="0"/>
        <v/>
      </c>
      <c r="C30" s="141" t="str">
        <f>IF(U30&lt;&gt;"",INDEX(Towary!$B$1:$B$482,U30),"")</f>
        <v/>
      </c>
      <c r="D30" s="142"/>
      <c r="E30" s="142"/>
      <c r="F30" s="142"/>
      <c r="G30" s="142"/>
      <c r="H30" s="83"/>
      <c r="I30" s="83"/>
      <c r="J30" s="83"/>
      <c r="K30" s="83"/>
      <c r="L30" s="21" t="str">
        <f>IF(U30&lt;&gt;"",INDEX(Towary!$D$1:$D$482,U30),"")</f>
        <v/>
      </c>
      <c r="M30" s="83"/>
      <c r="N30" s="83"/>
      <c r="O30" s="83"/>
      <c r="P30" s="83"/>
      <c r="Q30" s="83"/>
      <c r="R30" s="83"/>
      <c r="S30" s="83"/>
      <c r="U30" s="55"/>
    </row>
    <row r="31" spans="1:21" x14ac:dyDescent="0.2">
      <c r="B31" s="54" t="str">
        <f t="shared" si="0"/>
        <v/>
      </c>
      <c r="C31" s="141" t="str">
        <f>IF(U31&lt;&gt;"",INDEX(Towary!$B$1:$B$482,U31),"")</f>
        <v/>
      </c>
      <c r="D31" s="142"/>
      <c r="E31" s="142"/>
      <c r="F31" s="142"/>
      <c r="G31" s="142"/>
      <c r="H31" s="83"/>
      <c r="I31" s="83"/>
      <c r="J31" s="83"/>
      <c r="K31" s="83"/>
      <c r="L31" s="21" t="str">
        <f>IF(U31&lt;&gt;"",INDEX(Towary!$D$1:$D$482,U31),"")</f>
        <v/>
      </c>
      <c r="M31" s="83"/>
      <c r="N31" s="83"/>
      <c r="O31" s="83"/>
      <c r="P31" s="83"/>
      <c r="Q31" s="83"/>
      <c r="R31" s="83"/>
      <c r="S31" s="83"/>
      <c r="U31" s="55"/>
    </row>
    <row r="32" spans="1:21" x14ac:dyDescent="0.2">
      <c r="B32" s="54" t="str">
        <f t="shared" si="0"/>
        <v/>
      </c>
      <c r="C32" s="141" t="str">
        <f>IF(U32&lt;&gt;"",INDEX(Towary!$B$1:$B$482,U32),"")</f>
        <v/>
      </c>
      <c r="D32" s="142"/>
      <c r="E32" s="142"/>
      <c r="F32" s="142"/>
      <c r="G32" s="142"/>
      <c r="H32" s="83"/>
      <c r="I32" s="83"/>
      <c r="J32" s="83"/>
      <c r="K32" s="83"/>
      <c r="L32" s="21" t="str">
        <f>IF(U32&lt;&gt;"",INDEX(Towary!$D$1:$D$482,U32),"")</f>
        <v/>
      </c>
      <c r="M32" s="83"/>
      <c r="N32" s="83"/>
      <c r="O32" s="83"/>
      <c r="P32" s="83"/>
      <c r="Q32" s="83"/>
      <c r="R32" s="83"/>
      <c r="S32" s="83"/>
      <c r="U32" s="55"/>
    </row>
    <row r="33" spans="2:21" x14ac:dyDescent="0.2">
      <c r="B33" s="54" t="str">
        <f t="shared" si="0"/>
        <v/>
      </c>
      <c r="C33" s="141" t="str">
        <f>IF(U33&lt;&gt;"",INDEX(Towary!$B$1:$B$482,U33),"")</f>
        <v/>
      </c>
      <c r="D33" s="142"/>
      <c r="E33" s="142"/>
      <c r="F33" s="142"/>
      <c r="G33" s="142"/>
      <c r="H33" s="83" t="str">
        <f>IF(U33&lt;&gt;"",INDEX(Towary!$C$1:$C$482,U33),"")</f>
        <v/>
      </c>
      <c r="I33" s="83"/>
      <c r="J33" s="83"/>
      <c r="K33" s="83"/>
      <c r="L33" s="21" t="str">
        <f>IF(U33&lt;&gt;"",INDEX(Towary!$D$1:$D$482,U33),"")</f>
        <v/>
      </c>
      <c r="M33" s="83"/>
      <c r="N33" s="83"/>
      <c r="O33" s="83"/>
      <c r="P33" s="83"/>
      <c r="Q33" s="83"/>
      <c r="R33" s="83"/>
      <c r="S33" s="83"/>
      <c r="U33" s="55" t="str">
        <f>IF($U$18=1,Towary!E13,"")</f>
        <v/>
      </c>
    </row>
    <row r="34" spans="2:21" x14ac:dyDescent="0.2">
      <c r="B34" s="54" t="str">
        <f t="shared" si="0"/>
        <v/>
      </c>
      <c r="C34" s="141" t="str">
        <f>IF(U34&lt;&gt;"",INDEX(Towary!$B$1:$B$482,U34),"")</f>
        <v/>
      </c>
      <c r="D34" s="142"/>
      <c r="E34" s="142"/>
      <c r="F34" s="142"/>
      <c r="G34" s="142"/>
      <c r="H34" s="83" t="str">
        <f>IF(U34&lt;&gt;"",INDEX(Towary!$C$1:$C$482,U34),"")</f>
        <v/>
      </c>
      <c r="I34" s="83"/>
      <c r="J34" s="83"/>
      <c r="K34" s="83"/>
      <c r="L34" s="21" t="str">
        <f>IF(U34&lt;&gt;"",INDEX(Towary!$D$1:$D$482,U34),"")</f>
        <v/>
      </c>
      <c r="M34" s="83"/>
      <c r="N34" s="83"/>
      <c r="O34" s="83"/>
      <c r="P34" s="83"/>
      <c r="Q34" s="83"/>
      <c r="R34" s="83"/>
      <c r="S34" s="83"/>
      <c r="U34" s="55" t="str">
        <f>IF($U$18=1,Towary!E14,"")</f>
        <v/>
      </c>
    </row>
    <row r="35" spans="2:21" x14ac:dyDescent="0.2">
      <c r="B35" s="54" t="str">
        <f t="shared" si="0"/>
        <v/>
      </c>
      <c r="C35" s="141" t="str">
        <f>IF(U35&lt;&gt;"",INDEX(Towary!$B$1:$B$482,U35),"")</f>
        <v/>
      </c>
      <c r="D35" s="142"/>
      <c r="E35" s="142"/>
      <c r="F35" s="142"/>
      <c r="G35" s="142"/>
      <c r="H35" s="83" t="str">
        <f>IF(U35&lt;&gt;"",INDEX(Towary!$C$1:$C$482,U35),"")</f>
        <v/>
      </c>
      <c r="I35" s="83"/>
      <c r="J35" s="83"/>
      <c r="K35" s="83"/>
      <c r="L35" s="21" t="str">
        <f>IF(U35&lt;&gt;"",INDEX(Towary!$D$1:$D$482,U35),"")</f>
        <v/>
      </c>
      <c r="M35" s="83"/>
      <c r="N35" s="83"/>
      <c r="O35" s="83"/>
      <c r="P35" s="83"/>
      <c r="Q35" s="83"/>
      <c r="R35" s="83"/>
      <c r="S35" s="83"/>
      <c r="U35" s="55" t="str">
        <f>IF($U$18=1,Towary!E15,"")</f>
        <v/>
      </c>
    </row>
    <row r="36" spans="2:21" x14ac:dyDescent="0.2">
      <c r="B36" s="54" t="str">
        <f t="shared" si="0"/>
        <v/>
      </c>
      <c r="C36" s="141" t="str">
        <f>IF(U36&lt;&gt;"",INDEX(Towary!$B$1:$B$482,U36),"")</f>
        <v/>
      </c>
      <c r="D36" s="142"/>
      <c r="E36" s="142"/>
      <c r="F36" s="142"/>
      <c r="G36" s="142"/>
      <c r="H36" s="83" t="str">
        <f>IF(U36&lt;&gt;"",INDEX(Towary!$C$1:$C$482,U36),"")</f>
        <v/>
      </c>
      <c r="I36" s="83"/>
      <c r="J36" s="83"/>
      <c r="K36" s="83"/>
      <c r="L36" s="21" t="str">
        <f>IF(U36&lt;&gt;"",INDEX(Towary!$D$1:$D$482,U36),"")</f>
        <v/>
      </c>
      <c r="M36" s="83"/>
      <c r="N36" s="83"/>
      <c r="O36" s="83"/>
      <c r="P36" s="83"/>
      <c r="Q36" s="83"/>
      <c r="R36" s="83"/>
      <c r="S36" s="83"/>
      <c r="U36" s="55" t="str">
        <f>IF($U$18=1,Towary!E16,"")</f>
        <v/>
      </c>
    </row>
    <row r="37" spans="2:21" x14ac:dyDescent="0.2">
      <c r="B37" s="54" t="str">
        <f t="shared" si="0"/>
        <v/>
      </c>
      <c r="C37" s="141" t="str">
        <f>IF(U37&lt;&gt;"",INDEX(Towary!$B$1:$B$482,U37),"")</f>
        <v/>
      </c>
      <c r="D37" s="142"/>
      <c r="E37" s="142"/>
      <c r="F37" s="142"/>
      <c r="G37" s="142"/>
      <c r="H37" s="83" t="str">
        <f>IF(U37&lt;&gt;"",INDEX(Towary!$C$1:$C$482,U37),"")</f>
        <v/>
      </c>
      <c r="I37" s="83"/>
      <c r="J37" s="83"/>
      <c r="K37" s="83"/>
      <c r="L37" s="21" t="str">
        <f>IF(U37&lt;&gt;"",INDEX(Towary!$D$1:$D$482,U37),"")</f>
        <v/>
      </c>
      <c r="M37" s="83"/>
      <c r="N37" s="83"/>
      <c r="O37" s="83"/>
      <c r="P37" s="83"/>
      <c r="Q37" s="83"/>
      <c r="R37" s="83"/>
      <c r="S37" s="83"/>
      <c r="U37" s="55" t="str">
        <f>IF($U$18=1,Towary!E17,"")</f>
        <v/>
      </c>
    </row>
    <row r="38" spans="2:21" x14ac:dyDescent="0.2">
      <c r="B38" s="54" t="str">
        <f t="shared" si="0"/>
        <v/>
      </c>
      <c r="C38" s="141" t="str">
        <f>IF(U38&lt;&gt;"",INDEX(Towary!$B$1:$B$482,U38),"")</f>
        <v/>
      </c>
      <c r="D38" s="142"/>
      <c r="E38" s="142"/>
      <c r="F38" s="142"/>
      <c r="G38" s="142"/>
      <c r="H38" s="83" t="str">
        <f>IF(U38&lt;&gt;"",INDEX(Towary!$C$1:$C$482,U38),"")</f>
        <v/>
      </c>
      <c r="I38" s="83"/>
      <c r="J38" s="83"/>
      <c r="K38" s="83"/>
      <c r="L38" s="21" t="str">
        <f>IF(U38&lt;&gt;"",INDEX(Towary!$D$1:$D$482,U38),"")</f>
        <v/>
      </c>
      <c r="M38" s="83"/>
      <c r="N38" s="83"/>
      <c r="O38" s="83"/>
      <c r="P38" s="83"/>
      <c r="Q38" s="83"/>
      <c r="R38" s="83"/>
      <c r="S38" s="83"/>
      <c r="U38" s="55" t="str">
        <f>IF($U$18=1,Towary!E18,"")</f>
        <v/>
      </c>
    </row>
    <row r="39" spans="2:21" x14ac:dyDescent="0.2">
      <c r="B39" s="54" t="str">
        <f t="shared" si="0"/>
        <v/>
      </c>
      <c r="C39" s="141" t="str">
        <f>IF(U39&lt;&gt;"",INDEX(Towary!$B$1:$B$482,U39),"")</f>
        <v/>
      </c>
      <c r="D39" s="142"/>
      <c r="E39" s="142"/>
      <c r="F39" s="142"/>
      <c r="G39" s="142"/>
      <c r="H39" s="83" t="str">
        <f>IF(U39&lt;&gt;"",INDEX(Towary!$C$1:$C$482,U39),"")</f>
        <v/>
      </c>
      <c r="I39" s="83"/>
      <c r="J39" s="83"/>
      <c r="K39" s="83"/>
      <c r="L39" s="21" t="str">
        <f>IF(U39&lt;&gt;"",INDEX(Towary!$D$1:$D$482,U39),"")</f>
        <v/>
      </c>
      <c r="M39" s="83"/>
      <c r="N39" s="83"/>
      <c r="O39" s="83"/>
      <c r="P39" s="83"/>
      <c r="Q39" s="83"/>
      <c r="R39" s="83"/>
      <c r="S39" s="83"/>
      <c r="U39" s="55" t="str">
        <f>IF($U$18=1,Towary!E19,"")</f>
        <v/>
      </c>
    </row>
    <row r="40" spans="2:21" x14ac:dyDescent="0.2">
      <c r="B40" s="54" t="str">
        <f t="shared" si="0"/>
        <v/>
      </c>
      <c r="C40" s="141" t="str">
        <f>IF(U40&lt;&gt;"",INDEX(Towary!$B$1:$B$482,U40),"")</f>
        <v/>
      </c>
      <c r="D40" s="142"/>
      <c r="E40" s="142"/>
      <c r="F40" s="142"/>
      <c r="G40" s="142"/>
      <c r="H40" s="83" t="str">
        <f>IF(U40&lt;&gt;"",INDEX(Towary!$C$1:$C$482,U40),"")</f>
        <v/>
      </c>
      <c r="I40" s="83"/>
      <c r="J40" s="83"/>
      <c r="K40" s="83"/>
      <c r="L40" s="21" t="str">
        <f>IF(U40&lt;&gt;"",INDEX(Towary!$D$1:$D$482,U40),"")</f>
        <v/>
      </c>
      <c r="M40" s="83"/>
      <c r="N40" s="83"/>
      <c r="O40" s="83"/>
      <c r="P40" s="83"/>
      <c r="Q40" s="83"/>
      <c r="R40" s="83"/>
      <c r="S40" s="83"/>
      <c r="U40" s="55" t="str">
        <f>IF($U$18=1,Towary!E20,"")</f>
        <v/>
      </c>
    </row>
    <row r="41" spans="2:21" x14ac:dyDescent="0.2">
      <c r="B41" s="54" t="str">
        <f t="shared" si="0"/>
        <v/>
      </c>
      <c r="C41" s="141" t="str">
        <f>IF(U41&lt;&gt;"",INDEX(Towary!$B$1:$B$482,U41),"")</f>
        <v/>
      </c>
      <c r="D41" s="142"/>
      <c r="E41" s="142"/>
      <c r="F41" s="142"/>
      <c r="G41" s="142"/>
      <c r="H41" s="83" t="str">
        <f>IF(U41&lt;&gt;"",INDEX(Towary!$C$1:$C$482,U41),"")</f>
        <v/>
      </c>
      <c r="I41" s="83"/>
      <c r="J41" s="83"/>
      <c r="K41" s="83"/>
      <c r="L41" s="21" t="str">
        <f>IF(U41&lt;&gt;"",INDEX(Towary!$D$1:$D$482,U41),"")</f>
        <v/>
      </c>
      <c r="M41" s="83"/>
      <c r="N41" s="83"/>
      <c r="O41" s="83"/>
      <c r="P41" s="83"/>
      <c r="Q41" s="83"/>
      <c r="R41" s="83"/>
      <c r="S41" s="83"/>
      <c r="U41" s="55" t="str">
        <f>IF($U$18=1,Towary!E21,"")</f>
        <v/>
      </c>
    </row>
    <row r="42" spans="2:21" x14ac:dyDescent="0.2">
      <c r="B42" s="54" t="str">
        <f t="shared" si="0"/>
        <v/>
      </c>
      <c r="C42" s="141" t="str">
        <f>IF(U42&lt;&gt;"",INDEX(Towary!$B$1:$B$482,U42),"")</f>
        <v/>
      </c>
      <c r="D42" s="142"/>
      <c r="E42" s="142"/>
      <c r="F42" s="142"/>
      <c r="G42" s="142"/>
      <c r="H42" s="83" t="str">
        <f>IF(U42&lt;&gt;"",INDEX(Towary!$C$1:$C$482,U42),"")</f>
        <v/>
      </c>
      <c r="I42" s="83"/>
      <c r="J42" s="83"/>
      <c r="K42" s="83"/>
      <c r="L42" s="21" t="str">
        <f>IF(U42&lt;&gt;"",INDEX(Towary!$D$1:$D$482,U42),"")</f>
        <v/>
      </c>
      <c r="M42" s="83"/>
      <c r="N42" s="83"/>
      <c r="O42" s="83"/>
      <c r="P42" s="83"/>
      <c r="Q42" s="83"/>
      <c r="R42" s="83"/>
      <c r="S42" s="83"/>
      <c r="U42" s="55" t="str">
        <f>IF($U$18=1,Towary!E22,"")</f>
        <v/>
      </c>
    </row>
    <row r="43" spans="2:21" x14ac:dyDescent="0.2">
      <c r="B43" s="54" t="str">
        <f t="shared" si="0"/>
        <v/>
      </c>
      <c r="C43" s="141" t="str">
        <f>IF(U43&lt;&gt;"",INDEX(Towary!$B$1:$B$482,U43),"")</f>
        <v/>
      </c>
      <c r="D43" s="142"/>
      <c r="E43" s="142"/>
      <c r="F43" s="142"/>
      <c r="G43" s="142"/>
      <c r="H43" s="83" t="str">
        <f>IF(U43&lt;&gt;"",INDEX(Towary!$C$1:$C$482,U43),"")</f>
        <v/>
      </c>
      <c r="I43" s="83"/>
      <c r="J43" s="83"/>
      <c r="K43" s="83"/>
      <c r="L43" s="21" t="str">
        <f>IF(U43&lt;&gt;"",INDEX(Towary!$D$1:$D$482,U43),"")</f>
        <v/>
      </c>
      <c r="M43" s="83"/>
      <c r="N43" s="83"/>
      <c r="O43" s="83"/>
      <c r="P43" s="83"/>
      <c r="Q43" s="83"/>
      <c r="R43" s="83"/>
      <c r="S43" s="83"/>
      <c r="U43" s="55" t="str">
        <f>IF($U$18=1,Towary!E23,"")</f>
        <v/>
      </c>
    </row>
    <row r="44" spans="2:21" x14ac:dyDescent="0.2">
      <c r="B44" s="54" t="str">
        <f t="shared" si="0"/>
        <v/>
      </c>
      <c r="C44" s="141" t="str">
        <f>IF(U44&lt;&gt;"",INDEX(Towary!$B$1:$B$482,U44),"")</f>
        <v/>
      </c>
      <c r="D44" s="142"/>
      <c r="E44" s="142"/>
      <c r="F44" s="142"/>
      <c r="G44" s="142"/>
      <c r="H44" s="83" t="str">
        <f>IF(U44&lt;&gt;"",INDEX(Towary!$C$1:$C$482,U44),"")</f>
        <v/>
      </c>
      <c r="I44" s="83"/>
      <c r="J44" s="83"/>
      <c r="K44" s="83"/>
      <c r="L44" s="21" t="str">
        <f>IF(U44&lt;&gt;"",INDEX(Towary!$D$1:$D$482,U44),"")</f>
        <v/>
      </c>
      <c r="M44" s="83"/>
      <c r="N44" s="83"/>
      <c r="O44" s="83"/>
      <c r="P44" s="83"/>
      <c r="Q44" s="83"/>
      <c r="R44" s="83"/>
      <c r="S44" s="83"/>
      <c r="U44" s="55" t="str">
        <f>IF($U$18=1,Towary!E24,"")</f>
        <v/>
      </c>
    </row>
    <row r="45" spans="2:21" x14ac:dyDescent="0.2">
      <c r="B45" s="54" t="str">
        <f t="shared" si="0"/>
        <v/>
      </c>
      <c r="C45" s="141" t="str">
        <f>IF(U45&lt;&gt;"",INDEX(Towary!$B$1:$B$482,U45),"")</f>
        <v/>
      </c>
      <c r="D45" s="142"/>
      <c r="E45" s="142"/>
      <c r="F45" s="142"/>
      <c r="G45" s="142"/>
      <c r="H45" s="83" t="str">
        <f>IF(U45&lt;&gt;"",INDEX(Towary!$C$1:$C$482,U45),"")</f>
        <v/>
      </c>
      <c r="I45" s="83"/>
      <c r="J45" s="83"/>
      <c r="K45" s="83"/>
      <c r="L45" s="21" t="str">
        <f>IF(U45&lt;&gt;"",INDEX(Towary!$D$1:$D$482,U45),"")</f>
        <v/>
      </c>
      <c r="M45" s="83"/>
      <c r="N45" s="83"/>
      <c r="O45" s="83"/>
      <c r="P45" s="83"/>
      <c r="Q45" s="83"/>
      <c r="R45" s="83"/>
      <c r="S45" s="83"/>
      <c r="U45" s="55" t="str">
        <f>IF($U$18=1,Towary!E25,"")</f>
        <v/>
      </c>
    </row>
    <row r="46" spans="2:21" x14ac:dyDescent="0.2">
      <c r="B46" s="54" t="str">
        <f t="shared" si="0"/>
        <v/>
      </c>
      <c r="C46" s="141" t="str">
        <f>IF(U46&lt;&gt;"",INDEX(Towary!$B$1:$B$482,U46),"")</f>
        <v/>
      </c>
      <c r="D46" s="142"/>
      <c r="E46" s="142"/>
      <c r="F46" s="142"/>
      <c r="G46" s="142"/>
      <c r="H46" s="83" t="str">
        <f>IF(U46&lt;&gt;"",INDEX(Towary!$C$1:$C$482,U46),"")</f>
        <v/>
      </c>
      <c r="I46" s="83"/>
      <c r="J46" s="83"/>
      <c r="K46" s="83"/>
      <c r="L46" s="21" t="str">
        <f>IF(U46&lt;&gt;"",INDEX(Towary!$D$1:$D$482,U46),"")</f>
        <v/>
      </c>
      <c r="M46" s="83"/>
      <c r="N46" s="83"/>
      <c r="O46" s="83"/>
      <c r="P46" s="83"/>
      <c r="Q46" s="83"/>
      <c r="R46" s="83"/>
      <c r="S46" s="83"/>
      <c r="U46" s="55" t="str">
        <f>IF($U$18=1,Towary!E26,"")</f>
        <v/>
      </c>
    </row>
    <row r="47" spans="2:21" x14ac:dyDescent="0.2">
      <c r="B47" s="54" t="str">
        <f t="shared" si="0"/>
        <v/>
      </c>
      <c r="C47" s="141" t="str">
        <f>IF(U47&lt;&gt;"",INDEX(Towary!$B$1:$B$482,U47),"")</f>
        <v/>
      </c>
      <c r="D47" s="142"/>
      <c r="E47" s="142"/>
      <c r="F47" s="142"/>
      <c r="G47" s="142"/>
      <c r="H47" s="83" t="str">
        <f>IF(U47&lt;&gt;"",INDEX(Towary!$C$1:$C$482,U47),"")</f>
        <v/>
      </c>
      <c r="I47" s="83"/>
      <c r="J47" s="83"/>
      <c r="K47" s="83"/>
      <c r="L47" s="21" t="str">
        <f>IF(U47&lt;&gt;"",INDEX(Towary!$D$1:$D$482,U47),"")</f>
        <v/>
      </c>
      <c r="M47" s="83"/>
      <c r="N47" s="83"/>
      <c r="O47" s="83"/>
      <c r="P47" s="83"/>
      <c r="Q47" s="83"/>
      <c r="R47" s="83"/>
      <c r="S47" s="83"/>
      <c r="U47" s="55" t="str">
        <f>IF($U$18=1,Towary!E27,"")</f>
        <v/>
      </c>
    </row>
    <row r="48" spans="2:21" x14ac:dyDescent="0.2">
      <c r="B48" s="54" t="str">
        <f t="shared" si="0"/>
        <v/>
      </c>
      <c r="C48" s="141" t="str">
        <f>IF(U48&lt;&gt;"",INDEX(Towary!$B$1:$B$482,U48),"")</f>
        <v/>
      </c>
      <c r="D48" s="142"/>
      <c r="E48" s="142"/>
      <c r="F48" s="142"/>
      <c r="G48" s="142"/>
      <c r="H48" s="83" t="str">
        <f>IF(U48&lt;&gt;"",INDEX(Towary!$C$1:$C$482,U48),"")</f>
        <v/>
      </c>
      <c r="I48" s="83"/>
      <c r="J48" s="83"/>
      <c r="K48" s="83"/>
      <c r="L48" s="21" t="str">
        <f>IF(U48&lt;&gt;"",INDEX(Towary!$D$1:$D$482,U48),"")</f>
        <v/>
      </c>
      <c r="M48" s="83"/>
      <c r="N48" s="83"/>
      <c r="O48" s="83"/>
      <c r="P48" s="83"/>
      <c r="Q48" s="83"/>
      <c r="R48" s="83"/>
      <c r="S48" s="83"/>
      <c r="U48" s="55" t="str">
        <f>IF($U$18=1,Towary!E28,"")</f>
        <v/>
      </c>
    </row>
    <row r="49" spans="1:21" x14ac:dyDescent="0.2">
      <c r="B49" s="54" t="str">
        <f t="shared" si="0"/>
        <v/>
      </c>
      <c r="C49" s="141" t="str">
        <f>IF(U49&lt;&gt;"",INDEX(Towary!$B$1:$B$482,U49),"")</f>
        <v/>
      </c>
      <c r="D49" s="142"/>
      <c r="E49" s="142"/>
      <c r="F49" s="142"/>
      <c r="G49" s="142"/>
      <c r="H49" s="83" t="str">
        <f>IF(U49&lt;&gt;"",INDEX(Towary!$C$1:$C$482,U49),"")</f>
        <v/>
      </c>
      <c r="I49" s="83"/>
      <c r="J49" s="83"/>
      <c r="K49" s="83"/>
      <c r="L49" s="21" t="str">
        <f>IF(U49&lt;&gt;"",INDEX(Towary!$D$1:$D$482,U49),"")</f>
        <v/>
      </c>
      <c r="M49" s="83"/>
      <c r="N49" s="83"/>
      <c r="O49" s="83"/>
      <c r="P49" s="83"/>
      <c r="Q49" s="83"/>
      <c r="R49" s="83"/>
      <c r="S49" s="83"/>
      <c r="U49" s="55" t="str">
        <f>IF($U$18=1,Towary!E29,"")</f>
        <v/>
      </c>
    </row>
    <row r="50" spans="1:21" x14ac:dyDescent="0.2">
      <c r="B50" s="54" t="str">
        <f t="shared" si="0"/>
        <v/>
      </c>
      <c r="C50" s="141" t="str">
        <f>IF(U50&lt;&gt;"",INDEX(Towary!$B$1:$B$482,U50),"")</f>
        <v/>
      </c>
      <c r="D50" s="142"/>
      <c r="E50" s="142"/>
      <c r="F50" s="142"/>
      <c r="G50" s="142"/>
      <c r="H50" s="83" t="str">
        <f>IF(U50&lt;&gt;"",INDEX(Towary!$C$1:$C$482,U50),"")</f>
        <v/>
      </c>
      <c r="I50" s="83"/>
      <c r="J50" s="83"/>
      <c r="K50" s="83"/>
      <c r="L50" s="21" t="str">
        <f>IF(U50&lt;&gt;"",INDEX(Towary!$D$1:$D$482,U50),"")</f>
        <v/>
      </c>
      <c r="M50" s="83"/>
      <c r="N50" s="83"/>
      <c r="O50" s="83"/>
      <c r="P50" s="83"/>
      <c r="Q50" s="83"/>
      <c r="R50" s="83"/>
      <c r="S50" s="83"/>
      <c r="U50" s="56" t="str">
        <f>IF($U$18=1,Towary!E30,"")</f>
        <v/>
      </c>
    </row>
    <row r="51" spans="1:21" ht="13.5" thickBot="1" x14ac:dyDescent="0.25">
      <c r="B51" s="54" t="str">
        <f t="shared" si="0"/>
        <v/>
      </c>
      <c r="C51" s="141" t="str">
        <f>IF(U51&lt;&gt;"",INDEX(Towary!$B$1:$B$482,U51),"")</f>
        <v/>
      </c>
      <c r="D51" s="142"/>
      <c r="E51" s="142"/>
      <c r="F51" s="142"/>
      <c r="G51" s="142"/>
      <c r="H51" s="83" t="str">
        <f>IF(U51&lt;&gt;"",INDEX(Towary!$C$1:$C$482,U51),"")</f>
        <v/>
      </c>
      <c r="I51" s="83"/>
      <c r="J51" s="83"/>
      <c r="K51" s="83"/>
      <c r="L51" s="21" t="str">
        <f>IF(U51&lt;&gt;"",INDEX(Towary!$D$1:$D$482,U51),"")</f>
        <v/>
      </c>
      <c r="M51" s="83"/>
      <c r="N51" s="83"/>
      <c r="O51" s="83"/>
      <c r="P51" s="83"/>
      <c r="Q51" s="83"/>
      <c r="R51" s="83"/>
      <c r="S51" s="83"/>
      <c r="U51" s="59" t="str">
        <f>IF($U$18=1,Towary!E31,"")</f>
        <v/>
      </c>
    </row>
    <row r="52" spans="1:21" ht="16.5" customHeight="1" x14ac:dyDescent="0.2">
      <c r="A52" s="20"/>
      <c r="B52" s="144" t="s">
        <v>71</v>
      </c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20"/>
      <c r="U52" s="20"/>
    </row>
    <row r="53" spans="1:21" x14ac:dyDescent="0.2">
      <c r="A53" s="20"/>
      <c r="B53" s="94" t="s">
        <v>72</v>
      </c>
      <c r="C53" s="95"/>
      <c r="D53" s="95"/>
      <c r="E53" s="96"/>
      <c r="F53" s="44"/>
      <c r="G53" s="94" t="s">
        <v>97</v>
      </c>
      <c r="H53" s="95"/>
      <c r="I53" s="95"/>
      <c r="J53" s="96"/>
      <c r="K53" s="44"/>
      <c r="L53" s="94" t="s">
        <v>97</v>
      </c>
      <c r="M53" s="95"/>
      <c r="N53" s="95"/>
      <c r="O53" s="95"/>
      <c r="P53" s="95"/>
      <c r="Q53" s="95"/>
      <c r="R53" s="95"/>
      <c r="S53" s="96"/>
      <c r="T53" s="20"/>
      <c r="U53" s="20"/>
    </row>
    <row r="54" spans="1:21" x14ac:dyDescent="0.2">
      <c r="A54" s="20"/>
      <c r="B54" s="145"/>
      <c r="C54" s="146"/>
      <c r="D54" s="146"/>
      <c r="E54" s="147"/>
      <c r="F54" s="45"/>
      <c r="G54" s="145"/>
      <c r="H54" s="146"/>
      <c r="I54" s="146"/>
      <c r="J54" s="147"/>
      <c r="K54" s="45"/>
      <c r="L54" s="145"/>
      <c r="M54" s="146"/>
      <c r="N54" s="146"/>
      <c r="O54" s="146"/>
      <c r="P54" s="146"/>
      <c r="Q54" s="146"/>
      <c r="R54" s="146"/>
      <c r="S54" s="147"/>
      <c r="T54" s="20"/>
      <c r="U54" s="20"/>
    </row>
    <row r="55" spans="1:21" x14ac:dyDescent="0.2">
      <c r="B55" s="145"/>
      <c r="C55" s="146"/>
      <c r="D55" s="146"/>
      <c r="E55" s="147"/>
      <c r="F55" s="45"/>
      <c r="G55" s="145"/>
      <c r="H55" s="146"/>
      <c r="I55" s="146"/>
      <c r="J55" s="147"/>
      <c r="K55" s="45"/>
      <c r="L55" s="145"/>
      <c r="M55" s="146"/>
      <c r="N55" s="146"/>
      <c r="O55" s="146"/>
      <c r="P55" s="146"/>
      <c r="Q55" s="146"/>
      <c r="R55" s="146"/>
      <c r="S55" s="147"/>
      <c r="T55" s="20"/>
      <c r="U55" s="20"/>
    </row>
    <row r="56" spans="1:21" x14ac:dyDescent="0.2">
      <c r="B56" s="145"/>
      <c r="C56" s="146"/>
      <c r="D56" s="146"/>
      <c r="E56" s="147"/>
      <c r="F56" s="45"/>
      <c r="G56" s="145"/>
      <c r="H56" s="146"/>
      <c r="I56" s="146"/>
      <c r="J56" s="147"/>
      <c r="K56" s="45"/>
      <c r="L56" s="145"/>
      <c r="M56" s="146"/>
      <c r="N56" s="146"/>
      <c r="O56" s="146"/>
      <c r="P56" s="146"/>
      <c r="Q56" s="146"/>
      <c r="R56" s="146"/>
      <c r="S56" s="147"/>
      <c r="T56" s="20"/>
      <c r="U56" s="20"/>
    </row>
    <row r="57" spans="1:21" x14ac:dyDescent="0.2">
      <c r="B57" s="145"/>
      <c r="C57" s="146"/>
      <c r="D57" s="146"/>
      <c r="E57" s="147"/>
      <c r="F57" s="45"/>
      <c r="G57" s="145"/>
      <c r="H57" s="146"/>
      <c r="I57" s="146"/>
      <c r="J57" s="147"/>
      <c r="K57" s="45"/>
      <c r="L57" s="145"/>
      <c r="M57" s="146"/>
      <c r="N57" s="146"/>
      <c r="O57" s="146"/>
      <c r="P57" s="146"/>
      <c r="Q57" s="146"/>
      <c r="R57" s="146"/>
      <c r="S57" s="147"/>
      <c r="T57" s="20"/>
      <c r="U57" s="20"/>
    </row>
    <row r="58" spans="1:21" x14ac:dyDescent="0.2">
      <c r="B58" s="148"/>
      <c r="C58" s="149"/>
      <c r="D58" s="149"/>
      <c r="E58" s="150"/>
      <c r="F58" s="46"/>
      <c r="G58" s="148"/>
      <c r="H58" s="149"/>
      <c r="I58" s="149"/>
      <c r="J58" s="150"/>
      <c r="K58" s="46"/>
      <c r="L58" s="148"/>
      <c r="M58" s="149"/>
      <c r="N58" s="149"/>
      <c r="O58" s="149"/>
      <c r="P58" s="149"/>
      <c r="Q58" s="149"/>
      <c r="R58" s="149"/>
      <c r="S58" s="150"/>
      <c r="T58" s="20"/>
      <c r="U58" s="20"/>
    </row>
    <row r="59" spans="1:21" s="57" customFormat="1" x14ac:dyDescent="0.2">
      <c r="B59" s="58"/>
      <c r="C59" s="154"/>
      <c r="D59" s="155"/>
      <c r="E59" s="155"/>
      <c r="F59" s="155"/>
      <c r="G59" s="155"/>
      <c r="H59" s="153"/>
      <c r="I59" s="153"/>
      <c r="J59" s="153"/>
      <c r="K59" s="153"/>
      <c r="L59" s="58"/>
      <c r="M59" s="153"/>
      <c r="N59" s="153"/>
      <c r="O59" s="153"/>
      <c r="P59" s="153"/>
      <c r="Q59" s="153"/>
      <c r="R59" s="153"/>
      <c r="S59" s="153"/>
    </row>
    <row r="60" spans="1:21" s="57" customFormat="1" x14ac:dyDescent="0.2">
      <c r="B60" s="58"/>
      <c r="C60" s="151"/>
      <c r="D60" s="152"/>
      <c r="E60" s="152"/>
      <c r="F60" s="152"/>
      <c r="G60" s="152"/>
      <c r="H60" s="153"/>
      <c r="I60" s="153"/>
      <c r="J60" s="153"/>
      <c r="K60" s="153"/>
      <c r="L60" s="58"/>
      <c r="M60" s="153"/>
      <c r="N60" s="153"/>
      <c r="O60" s="153"/>
      <c r="P60" s="153"/>
      <c r="Q60" s="153"/>
      <c r="R60" s="153"/>
      <c r="S60" s="153"/>
    </row>
    <row r="61" spans="1:21" s="57" customFormat="1" x14ac:dyDescent="0.2">
      <c r="B61" s="58"/>
      <c r="C61" s="151"/>
      <c r="D61" s="152"/>
      <c r="E61" s="152"/>
      <c r="F61" s="152"/>
      <c r="G61" s="152"/>
      <c r="H61" s="153"/>
      <c r="I61" s="153"/>
      <c r="J61" s="153"/>
      <c r="K61" s="153"/>
      <c r="L61" s="58"/>
      <c r="M61" s="153"/>
      <c r="N61" s="153"/>
      <c r="O61" s="153"/>
      <c r="P61" s="153"/>
      <c r="Q61" s="153"/>
      <c r="R61" s="153"/>
      <c r="S61" s="153"/>
    </row>
    <row r="62" spans="1:21" s="57" customFormat="1" x14ac:dyDescent="0.2"/>
    <row r="63" spans="1:21" s="20" customFormat="1" x14ac:dyDescent="0.2"/>
    <row r="64" spans="1:21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="20" customFormat="1" x14ac:dyDescent="0.2"/>
    <row r="98" s="20" customFormat="1" x14ac:dyDescent="0.2"/>
    <row r="99" s="20" customFormat="1" x14ac:dyDescent="0.2"/>
    <row r="100" s="20" customFormat="1" x14ac:dyDescent="0.2"/>
    <row r="101" s="20" customFormat="1" x14ac:dyDescent="0.2"/>
    <row r="102" s="20" customFormat="1" x14ac:dyDescent="0.2"/>
    <row r="103" s="20" customFormat="1" x14ac:dyDescent="0.2"/>
    <row r="104" s="20" customFormat="1" x14ac:dyDescent="0.2"/>
    <row r="105" s="20" customFormat="1" x14ac:dyDescent="0.2"/>
    <row r="106" s="20" customFormat="1" x14ac:dyDescent="0.2"/>
    <row r="107" s="20" customFormat="1" x14ac:dyDescent="0.2"/>
    <row r="108" s="20" customFormat="1" x14ac:dyDescent="0.2"/>
    <row r="109" s="20" customFormat="1" x14ac:dyDescent="0.2"/>
    <row r="110" s="20" customFormat="1" x14ac:dyDescent="0.2"/>
    <row r="111" s="20" customFormat="1" x14ac:dyDescent="0.2"/>
    <row r="112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  <row r="145" s="20" customFormat="1" x14ac:dyDescent="0.2"/>
    <row r="146" s="20" customFormat="1" x14ac:dyDescent="0.2"/>
    <row r="147" s="20" customFormat="1" x14ac:dyDescent="0.2"/>
    <row r="148" s="20" customFormat="1" x14ac:dyDescent="0.2"/>
    <row r="149" s="20" customFormat="1" x14ac:dyDescent="0.2"/>
    <row r="150" s="20" customFormat="1" x14ac:dyDescent="0.2"/>
    <row r="151" s="20" customFormat="1" x14ac:dyDescent="0.2"/>
    <row r="152" s="20" customFormat="1" x14ac:dyDescent="0.2"/>
    <row r="153" s="20" customFormat="1" x14ac:dyDescent="0.2"/>
    <row r="154" s="20" customFormat="1" x14ac:dyDescent="0.2"/>
    <row r="155" s="20" customFormat="1" x14ac:dyDescent="0.2"/>
    <row r="156" s="20" customFormat="1" x14ac:dyDescent="0.2"/>
    <row r="157" s="20" customFormat="1" x14ac:dyDescent="0.2"/>
    <row r="158" s="20" customFormat="1" x14ac:dyDescent="0.2"/>
    <row r="159" s="20" customFormat="1" x14ac:dyDescent="0.2"/>
    <row r="160" s="20" customFormat="1" x14ac:dyDescent="0.2"/>
    <row r="161" s="20" customFormat="1" x14ac:dyDescent="0.2"/>
    <row r="162" s="20" customFormat="1" x14ac:dyDescent="0.2"/>
    <row r="163" s="20" customFormat="1" x14ac:dyDescent="0.2"/>
    <row r="164" s="20" customFormat="1" x14ac:dyDescent="0.2"/>
    <row r="165" s="20" customFormat="1" x14ac:dyDescent="0.2"/>
    <row r="166" s="20" customFormat="1" x14ac:dyDescent="0.2"/>
    <row r="167" s="20" customFormat="1" x14ac:dyDescent="0.2"/>
    <row r="168" s="20" customFormat="1" x14ac:dyDescent="0.2"/>
    <row r="169" s="20" customFormat="1" x14ac:dyDescent="0.2"/>
    <row r="170" s="20" customFormat="1" x14ac:dyDescent="0.2"/>
    <row r="171" s="20" customFormat="1" x14ac:dyDescent="0.2"/>
    <row r="172" s="20" customFormat="1" x14ac:dyDescent="0.2"/>
    <row r="173" s="20" customFormat="1" x14ac:dyDescent="0.2"/>
    <row r="174" s="20" customFormat="1" x14ac:dyDescent="0.2"/>
    <row r="175" s="20" customFormat="1" x14ac:dyDescent="0.2"/>
    <row r="176" s="20" customFormat="1" x14ac:dyDescent="0.2"/>
    <row r="177" s="20" customFormat="1" x14ac:dyDescent="0.2"/>
    <row r="178" s="20" customFormat="1" x14ac:dyDescent="0.2"/>
    <row r="179" s="20" customFormat="1" x14ac:dyDescent="0.2"/>
    <row r="180" s="20" customFormat="1" x14ac:dyDescent="0.2"/>
    <row r="181" s="20" customFormat="1" x14ac:dyDescent="0.2"/>
    <row r="182" s="20" customFormat="1" x14ac:dyDescent="0.2"/>
    <row r="183" s="20" customFormat="1" x14ac:dyDescent="0.2"/>
    <row r="184" s="20" customFormat="1" x14ac:dyDescent="0.2"/>
    <row r="185" s="20" customFormat="1" x14ac:dyDescent="0.2"/>
    <row r="186" s="20" customFormat="1" x14ac:dyDescent="0.2"/>
    <row r="187" s="20" customFormat="1" x14ac:dyDescent="0.2"/>
    <row r="188" s="20" customFormat="1" x14ac:dyDescent="0.2"/>
    <row r="189" s="20" customFormat="1" x14ac:dyDescent="0.2"/>
    <row r="190" s="20" customFormat="1" x14ac:dyDescent="0.2"/>
    <row r="191" s="20" customFormat="1" x14ac:dyDescent="0.2"/>
    <row r="192" s="20" customFormat="1" x14ac:dyDescent="0.2"/>
    <row r="193" s="20" customFormat="1" x14ac:dyDescent="0.2"/>
    <row r="194" s="20" customFormat="1" x14ac:dyDescent="0.2"/>
    <row r="195" s="20" customFormat="1" x14ac:dyDescent="0.2"/>
    <row r="196" s="20" customFormat="1" x14ac:dyDescent="0.2"/>
    <row r="197" s="20" customFormat="1" x14ac:dyDescent="0.2"/>
    <row r="198" s="20" customFormat="1" x14ac:dyDescent="0.2"/>
    <row r="199" s="20" customFormat="1" x14ac:dyDescent="0.2"/>
    <row r="200" s="20" customFormat="1" x14ac:dyDescent="0.2"/>
    <row r="201" s="20" customFormat="1" x14ac:dyDescent="0.2"/>
    <row r="202" s="20" customFormat="1" x14ac:dyDescent="0.2"/>
    <row r="203" s="20" customFormat="1" x14ac:dyDescent="0.2"/>
    <row r="204" s="20" customFormat="1" x14ac:dyDescent="0.2"/>
    <row r="205" s="20" customFormat="1" x14ac:dyDescent="0.2"/>
    <row r="206" s="20" customFormat="1" x14ac:dyDescent="0.2"/>
    <row r="207" s="20" customFormat="1" x14ac:dyDescent="0.2"/>
    <row r="208" s="20" customFormat="1" x14ac:dyDescent="0.2"/>
    <row r="209" s="20" customFormat="1" x14ac:dyDescent="0.2"/>
    <row r="210" s="20" customFormat="1" x14ac:dyDescent="0.2"/>
    <row r="211" s="20" customFormat="1" x14ac:dyDescent="0.2"/>
    <row r="212" s="20" customFormat="1" x14ac:dyDescent="0.2"/>
    <row r="213" s="20" customFormat="1" x14ac:dyDescent="0.2"/>
    <row r="214" s="20" customFormat="1" x14ac:dyDescent="0.2"/>
    <row r="215" s="20" customFormat="1" x14ac:dyDescent="0.2"/>
    <row r="216" s="20" customFormat="1" x14ac:dyDescent="0.2"/>
    <row r="217" s="20" customFormat="1" x14ac:dyDescent="0.2"/>
    <row r="218" s="20" customFormat="1" x14ac:dyDescent="0.2"/>
    <row r="219" s="20" customFormat="1" x14ac:dyDescent="0.2"/>
    <row r="220" s="20" customFormat="1" x14ac:dyDescent="0.2"/>
    <row r="221" s="20" customFormat="1" x14ac:dyDescent="0.2"/>
    <row r="222" s="20" customFormat="1" x14ac:dyDescent="0.2"/>
    <row r="223" s="20" customFormat="1" x14ac:dyDescent="0.2"/>
    <row r="224" s="20" customFormat="1" x14ac:dyDescent="0.2"/>
    <row r="225" s="20" customFormat="1" x14ac:dyDescent="0.2"/>
    <row r="226" s="20" customFormat="1" x14ac:dyDescent="0.2"/>
    <row r="227" s="20" customFormat="1" x14ac:dyDescent="0.2"/>
    <row r="228" s="20" customFormat="1" x14ac:dyDescent="0.2"/>
    <row r="229" s="20" customFormat="1" x14ac:dyDescent="0.2"/>
    <row r="230" s="20" customFormat="1" x14ac:dyDescent="0.2"/>
    <row r="231" s="20" customFormat="1" x14ac:dyDescent="0.2"/>
    <row r="232" s="20" customFormat="1" x14ac:dyDescent="0.2"/>
    <row r="233" s="20" customFormat="1" x14ac:dyDescent="0.2"/>
    <row r="234" s="20" customFormat="1" x14ac:dyDescent="0.2"/>
    <row r="235" s="20" customFormat="1" x14ac:dyDescent="0.2"/>
    <row r="236" s="20" customFormat="1" x14ac:dyDescent="0.2"/>
    <row r="237" s="20" customFormat="1" x14ac:dyDescent="0.2"/>
    <row r="238" s="20" customFormat="1" x14ac:dyDescent="0.2"/>
    <row r="239" s="20" customFormat="1" x14ac:dyDescent="0.2"/>
    <row r="240" s="20" customFormat="1" x14ac:dyDescent="0.2"/>
    <row r="241" s="20" customFormat="1" x14ac:dyDescent="0.2"/>
    <row r="242" s="20" customFormat="1" x14ac:dyDescent="0.2"/>
    <row r="243" s="20" customFormat="1" x14ac:dyDescent="0.2"/>
    <row r="244" s="20" customFormat="1" x14ac:dyDescent="0.2"/>
    <row r="245" s="20" customFormat="1" x14ac:dyDescent="0.2"/>
    <row r="246" s="20" customFormat="1" x14ac:dyDescent="0.2"/>
    <row r="247" s="20" customFormat="1" x14ac:dyDescent="0.2"/>
    <row r="248" s="20" customFormat="1" x14ac:dyDescent="0.2"/>
    <row r="249" s="20" customFormat="1" x14ac:dyDescent="0.2"/>
    <row r="250" s="20" customFormat="1" x14ac:dyDescent="0.2"/>
    <row r="251" s="20" customFormat="1" x14ac:dyDescent="0.2"/>
    <row r="252" s="20" customFormat="1" x14ac:dyDescent="0.2"/>
    <row r="253" s="20" customFormat="1" x14ac:dyDescent="0.2"/>
    <row r="254" s="20" customFormat="1" x14ac:dyDescent="0.2"/>
    <row r="255" s="20" customFormat="1" x14ac:dyDescent="0.2"/>
    <row r="256" s="20" customFormat="1" x14ac:dyDescent="0.2"/>
    <row r="257" s="20" customFormat="1" x14ac:dyDescent="0.2"/>
    <row r="258" s="20" customFormat="1" x14ac:dyDescent="0.2"/>
    <row r="259" s="20" customFormat="1" x14ac:dyDescent="0.2"/>
    <row r="260" s="20" customFormat="1" x14ac:dyDescent="0.2"/>
    <row r="261" s="20" customFormat="1" x14ac:dyDescent="0.2"/>
    <row r="262" s="20" customFormat="1" x14ac:dyDescent="0.2"/>
    <row r="263" s="20" customFormat="1" x14ac:dyDescent="0.2"/>
    <row r="264" s="20" customFormat="1" x14ac:dyDescent="0.2"/>
    <row r="265" s="20" customFormat="1" x14ac:dyDescent="0.2"/>
    <row r="266" s="20" customFormat="1" x14ac:dyDescent="0.2"/>
    <row r="267" s="20" customFormat="1" x14ac:dyDescent="0.2"/>
    <row r="268" s="20" customFormat="1" x14ac:dyDescent="0.2"/>
    <row r="269" s="20" customFormat="1" x14ac:dyDescent="0.2"/>
    <row r="270" s="20" customFormat="1" x14ac:dyDescent="0.2"/>
    <row r="271" s="20" customFormat="1" x14ac:dyDescent="0.2"/>
    <row r="272" s="20" customFormat="1" x14ac:dyDescent="0.2"/>
    <row r="273" s="20" customFormat="1" x14ac:dyDescent="0.2"/>
    <row r="274" s="20" customFormat="1" x14ac:dyDescent="0.2"/>
    <row r="275" s="20" customFormat="1" x14ac:dyDescent="0.2"/>
    <row r="276" s="20" customFormat="1" x14ac:dyDescent="0.2"/>
    <row r="277" s="20" customFormat="1" x14ac:dyDescent="0.2"/>
    <row r="278" s="20" customFormat="1" x14ac:dyDescent="0.2"/>
    <row r="279" s="20" customFormat="1" x14ac:dyDescent="0.2"/>
    <row r="280" s="20" customFormat="1" x14ac:dyDescent="0.2"/>
    <row r="281" s="20" customFormat="1" x14ac:dyDescent="0.2"/>
    <row r="282" s="20" customFormat="1" x14ac:dyDescent="0.2"/>
    <row r="283" s="20" customFormat="1" x14ac:dyDescent="0.2"/>
    <row r="284" s="20" customFormat="1" x14ac:dyDescent="0.2"/>
    <row r="285" s="20" customFormat="1" x14ac:dyDescent="0.2"/>
    <row r="286" s="20" customFormat="1" x14ac:dyDescent="0.2"/>
    <row r="287" s="20" customFormat="1" x14ac:dyDescent="0.2"/>
    <row r="288" s="20" customFormat="1" x14ac:dyDescent="0.2"/>
    <row r="289" s="20" customFormat="1" x14ac:dyDescent="0.2"/>
    <row r="290" s="20" customFormat="1" x14ac:dyDescent="0.2"/>
    <row r="291" s="20" customFormat="1" x14ac:dyDescent="0.2"/>
    <row r="292" s="20" customFormat="1" x14ac:dyDescent="0.2"/>
    <row r="293" s="20" customFormat="1" x14ac:dyDescent="0.2"/>
    <row r="294" s="20" customFormat="1" x14ac:dyDescent="0.2"/>
    <row r="295" s="20" customFormat="1" x14ac:dyDescent="0.2"/>
    <row r="296" s="20" customFormat="1" x14ac:dyDescent="0.2"/>
    <row r="297" s="20" customFormat="1" x14ac:dyDescent="0.2"/>
    <row r="298" s="20" customFormat="1" x14ac:dyDescent="0.2"/>
    <row r="299" s="20" customFormat="1" x14ac:dyDescent="0.2"/>
    <row r="300" s="20" customFormat="1" x14ac:dyDescent="0.2"/>
    <row r="301" s="20" customFormat="1" x14ac:dyDescent="0.2"/>
    <row r="302" s="20" customFormat="1" x14ac:dyDescent="0.2"/>
    <row r="303" s="20" customFormat="1" x14ac:dyDescent="0.2"/>
    <row r="304" s="20" customFormat="1" x14ac:dyDescent="0.2"/>
    <row r="305" s="20" customFormat="1" x14ac:dyDescent="0.2"/>
    <row r="306" s="20" customFormat="1" x14ac:dyDescent="0.2"/>
    <row r="307" s="20" customFormat="1" x14ac:dyDescent="0.2"/>
    <row r="308" s="20" customFormat="1" x14ac:dyDescent="0.2"/>
    <row r="309" s="20" customFormat="1" x14ac:dyDescent="0.2"/>
    <row r="310" s="20" customFormat="1" x14ac:dyDescent="0.2"/>
    <row r="311" s="20" customFormat="1" x14ac:dyDescent="0.2"/>
    <row r="312" s="20" customFormat="1" x14ac:dyDescent="0.2"/>
    <row r="313" s="20" customFormat="1" x14ac:dyDescent="0.2"/>
    <row r="314" s="20" customFormat="1" x14ac:dyDescent="0.2"/>
    <row r="315" s="20" customFormat="1" x14ac:dyDescent="0.2"/>
    <row r="316" s="20" customFormat="1" x14ac:dyDescent="0.2"/>
    <row r="317" s="20" customFormat="1" x14ac:dyDescent="0.2"/>
    <row r="318" s="20" customFormat="1" x14ac:dyDescent="0.2"/>
    <row r="319" s="20" customFormat="1" x14ac:dyDescent="0.2"/>
    <row r="320" s="20" customFormat="1" x14ac:dyDescent="0.2"/>
    <row r="321" s="20" customFormat="1" x14ac:dyDescent="0.2"/>
    <row r="322" s="20" customFormat="1" x14ac:dyDescent="0.2"/>
    <row r="323" s="20" customFormat="1" x14ac:dyDescent="0.2"/>
    <row r="324" s="20" customFormat="1" x14ac:dyDescent="0.2"/>
    <row r="325" s="20" customFormat="1" x14ac:dyDescent="0.2"/>
    <row r="326" s="20" customFormat="1" x14ac:dyDescent="0.2"/>
    <row r="327" s="20" customFormat="1" x14ac:dyDescent="0.2"/>
    <row r="328" s="20" customFormat="1" x14ac:dyDescent="0.2"/>
    <row r="329" s="20" customFormat="1" x14ac:dyDescent="0.2"/>
    <row r="330" s="20" customFormat="1" x14ac:dyDescent="0.2"/>
    <row r="331" s="20" customFormat="1" x14ac:dyDescent="0.2"/>
    <row r="332" s="20" customFormat="1" x14ac:dyDescent="0.2"/>
    <row r="333" s="20" customFormat="1" x14ac:dyDescent="0.2"/>
    <row r="334" s="20" customFormat="1" x14ac:dyDescent="0.2"/>
    <row r="335" s="20" customFormat="1" x14ac:dyDescent="0.2"/>
    <row r="336" s="20" customFormat="1" x14ac:dyDescent="0.2"/>
    <row r="337" s="20" customFormat="1" x14ac:dyDescent="0.2"/>
    <row r="338" s="20" customFormat="1" x14ac:dyDescent="0.2"/>
    <row r="339" s="20" customFormat="1" x14ac:dyDescent="0.2"/>
    <row r="340" s="20" customFormat="1" x14ac:dyDescent="0.2"/>
    <row r="341" s="20" customFormat="1" x14ac:dyDescent="0.2"/>
    <row r="342" s="20" customFormat="1" x14ac:dyDescent="0.2"/>
    <row r="343" s="20" customFormat="1" x14ac:dyDescent="0.2"/>
    <row r="344" s="20" customFormat="1" x14ac:dyDescent="0.2"/>
    <row r="345" s="20" customFormat="1" x14ac:dyDescent="0.2"/>
    <row r="346" s="20" customFormat="1" x14ac:dyDescent="0.2"/>
    <row r="347" s="20" customFormat="1" x14ac:dyDescent="0.2"/>
    <row r="348" s="20" customFormat="1" x14ac:dyDescent="0.2"/>
    <row r="349" s="20" customFormat="1" x14ac:dyDescent="0.2"/>
    <row r="350" s="20" customFormat="1" x14ac:dyDescent="0.2"/>
    <row r="351" s="20" customFormat="1" x14ac:dyDescent="0.2"/>
    <row r="352" s="20" customFormat="1" x14ac:dyDescent="0.2"/>
    <row r="353" s="20" customFormat="1" x14ac:dyDescent="0.2"/>
    <row r="354" s="20" customFormat="1" x14ac:dyDescent="0.2"/>
    <row r="355" s="20" customFormat="1" x14ac:dyDescent="0.2"/>
    <row r="356" s="20" customFormat="1" x14ac:dyDescent="0.2"/>
    <row r="357" s="20" customFormat="1" x14ac:dyDescent="0.2"/>
    <row r="358" s="20" customFormat="1" x14ac:dyDescent="0.2"/>
    <row r="359" s="20" customFormat="1" x14ac:dyDescent="0.2"/>
    <row r="360" s="20" customFormat="1" x14ac:dyDescent="0.2"/>
    <row r="361" s="20" customFormat="1" x14ac:dyDescent="0.2"/>
    <row r="362" s="20" customFormat="1" x14ac:dyDescent="0.2"/>
    <row r="363" s="20" customFormat="1" x14ac:dyDescent="0.2"/>
    <row r="364" s="20" customFormat="1" x14ac:dyDescent="0.2"/>
    <row r="365" s="20" customFormat="1" x14ac:dyDescent="0.2"/>
    <row r="366" s="20" customFormat="1" x14ac:dyDescent="0.2"/>
    <row r="367" s="20" customFormat="1" x14ac:dyDescent="0.2"/>
    <row r="368" s="20" customFormat="1" x14ac:dyDescent="0.2"/>
    <row r="369" s="20" customFormat="1" x14ac:dyDescent="0.2"/>
    <row r="370" s="20" customFormat="1" x14ac:dyDescent="0.2"/>
    <row r="371" s="20" customFormat="1" x14ac:dyDescent="0.2"/>
    <row r="372" s="20" customFormat="1" x14ac:dyDescent="0.2"/>
    <row r="373" s="20" customFormat="1" x14ac:dyDescent="0.2"/>
    <row r="374" s="20" customFormat="1" x14ac:dyDescent="0.2"/>
    <row r="375" s="20" customFormat="1" x14ac:dyDescent="0.2"/>
    <row r="376" s="20" customFormat="1" x14ac:dyDescent="0.2"/>
    <row r="377" s="20" customFormat="1" x14ac:dyDescent="0.2"/>
    <row r="378" s="20" customFormat="1" x14ac:dyDescent="0.2"/>
    <row r="379" s="20" customFormat="1" x14ac:dyDescent="0.2"/>
    <row r="380" s="20" customFormat="1" x14ac:dyDescent="0.2"/>
    <row r="381" s="20" customFormat="1" x14ac:dyDescent="0.2"/>
    <row r="382" s="20" customFormat="1" x14ac:dyDescent="0.2"/>
    <row r="383" s="20" customFormat="1" x14ac:dyDescent="0.2"/>
    <row r="384" s="20" customFormat="1" x14ac:dyDescent="0.2"/>
    <row r="385" s="20" customFormat="1" x14ac:dyDescent="0.2"/>
    <row r="386" s="20" customFormat="1" x14ac:dyDescent="0.2"/>
    <row r="387" s="20" customFormat="1" x14ac:dyDescent="0.2"/>
    <row r="388" s="20" customFormat="1" x14ac:dyDescent="0.2"/>
    <row r="389" s="20" customFormat="1" x14ac:dyDescent="0.2"/>
    <row r="390" s="20" customFormat="1" x14ac:dyDescent="0.2"/>
    <row r="391" s="20" customFormat="1" x14ac:dyDescent="0.2"/>
    <row r="392" s="20" customFormat="1" x14ac:dyDescent="0.2"/>
    <row r="393" s="20" customFormat="1" x14ac:dyDescent="0.2"/>
    <row r="394" s="20" customFormat="1" x14ac:dyDescent="0.2"/>
    <row r="395" s="20" customFormat="1" x14ac:dyDescent="0.2"/>
    <row r="396" s="20" customFormat="1" x14ac:dyDescent="0.2"/>
    <row r="397" s="20" customFormat="1" x14ac:dyDescent="0.2"/>
    <row r="398" s="20" customFormat="1" x14ac:dyDescent="0.2"/>
    <row r="399" s="20" customFormat="1" x14ac:dyDescent="0.2"/>
    <row r="400" s="20" customFormat="1" x14ac:dyDescent="0.2"/>
    <row r="401" s="20" customFormat="1" x14ac:dyDescent="0.2"/>
    <row r="402" s="20" customFormat="1" x14ac:dyDescent="0.2"/>
    <row r="403" s="20" customFormat="1" x14ac:dyDescent="0.2"/>
    <row r="404" s="20" customFormat="1" x14ac:dyDescent="0.2"/>
    <row r="405" s="20" customFormat="1" x14ac:dyDescent="0.2"/>
    <row r="406" s="20" customFormat="1" x14ac:dyDescent="0.2"/>
    <row r="407" s="20" customFormat="1" x14ac:dyDescent="0.2"/>
    <row r="408" s="20" customFormat="1" x14ac:dyDescent="0.2"/>
    <row r="409" s="20" customFormat="1" x14ac:dyDescent="0.2"/>
    <row r="410" s="20" customFormat="1" x14ac:dyDescent="0.2"/>
    <row r="411" s="20" customFormat="1" x14ac:dyDescent="0.2"/>
    <row r="412" s="20" customFormat="1" x14ac:dyDescent="0.2"/>
    <row r="413" s="20" customFormat="1" x14ac:dyDescent="0.2"/>
    <row r="414" s="20" customFormat="1" x14ac:dyDescent="0.2"/>
    <row r="415" s="20" customFormat="1" x14ac:dyDescent="0.2"/>
    <row r="416" s="20" customFormat="1" x14ac:dyDescent="0.2"/>
    <row r="417" s="20" customFormat="1" x14ac:dyDescent="0.2"/>
    <row r="418" s="20" customFormat="1" x14ac:dyDescent="0.2"/>
    <row r="419" s="20" customFormat="1" x14ac:dyDescent="0.2"/>
    <row r="420" s="20" customFormat="1" x14ac:dyDescent="0.2"/>
    <row r="421" s="20" customFormat="1" x14ac:dyDescent="0.2"/>
    <row r="422" s="20" customFormat="1" x14ac:dyDescent="0.2"/>
    <row r="423" s="20" customFormat="1" x14ac:dyDescent="0.2"/>
    <row r="424" s="20" customFormat="1" x14ac:dyDescent="0.2"/>
    <row r="425" s="20" customFormat="1" x14ac:dyDescent="0.2"/>
    <row r="426" s="20" customFormat="1" x14ac:dyDescent="0.2"/>
    <row r="427" s="20" customFormat="1" x14ac:dyDescent="0.2"/>
    <row r="428" s="20" customFormat="1" x14ac:dyDescent="0.2"/>
    <row r="429" s="20" customFormat="1" x14ac:dyDescent="0.2"/>
    <row r="430" s="20" customFormat="1" x14ac:dyDescent="0.2"/>
    <row r="431" s="20" customFormat="1" x14ac:dyDescent="0.2"/>
    <row r="432" s="20" customFormat="1" x14ac:dyDescent="0.2"/>
    <row r="433" s="20" customFormat="1" x14ac:dyDescent="0.2"/>
    <row r="434" s="20" customFormat="1" x14ac:dyDescent="0.2"/>
    <row r="435" s="20" customFormat="1" x14ac:dyDescent="0.2"/>
    <row r="436" s="20" customFormat="1" x14ac:dyDescent="0.2"/>
    <row r="437" s="20" customFormat="1" x14ac:dyDescent="0.2"/>
    <row r="438" s="20" customFormat="1" x14ac:dyDescent="0.2"/>
    <row r="439" s="20" customFormat="1" x14ac:dyDescent="0.2"/>
    <row r="440" s="20" customFormat="1" x14ac:dyDescent="0.2"/>
    <row r="441" s="20" customFormat="1" x14ac:dyDescent="0.2"/>
    <row r="442" s="20" customFormat="1" x14ac:dyDescent="0.2"/>
    <row r="443" s="20" customFormat="1" x14ac:dyDescent="0.2"/>
    <row r="444" s="20" customFormat="1" x14ac:dyDescent="0.2"/>
    <row r="445" s="20" customFormat="1" x14ac:dyDescent="0.2"/>
    <row r="446" s="20" customFormat="1" x14ac:dyDescent="0.2"/>
    <row r="447" s="20" customFormat="1" x14ac:dyDescent="0.2"/>
    <row r="448" s="20" customFormat="1" x14ac:dyDescent="0.2"/>
    <row r="449" s="20" customFormat="1" x14ac:dyDescent="0.2"/>
    <row r="450" s="20" customFormat="1" x14ac:dyDescent="0.2"/>
    <row r="451" s="20" customFormat="1" x14ac:dyDescent="0.2"/>
    <row r="452" s="20" customFormat="1" x14ac:dyDescent="0.2"/>
    <row r="453" s="20" customFormat="1" x14ac:dyDescent="0.2"/>
    <row r="454" s="20" customFormat="1" x14ac:dyDescent="0.2"/>
    <row r="455" s="20" customFormat="1" x14ac:dyDescent="0.2"/>
    <row r="456" s="20" customFormat="1" x14ac:dyDescent="0.2"/>
    <row r="457" s="20" customFormat="1" x14ac:dyDescent="0.2"/>
    <row r="458" s="20" customFormat="1" x14ac:dyDescent="0.2"/>
    <row r="459" s="20" customFormat="1" x14ac:dyDescent="0.2"/>
    <row r="460" s="20" customFormat="1" x14ac:dyDescent="0.2"/>
    <row r="461" s="20" customFormat="1" x14ac:dyDescent="0.2"/>
    <row r="462" s="20" customFormat="1" x14ac:dyDescent="0.2"/>
    <row r="463" s="20" customFormat="1" x14ac:dyDescent="0.2"/>
    <row r="464" s="20" customFormat="1" x14ac:dyDescent="0.2"/>
    <row r="465" s="20" customFormat="1" x14ac:dyDescent="0.2"/>
    <row r="466" s="20" customFormat="1" x14ac:dyDescent="0.2"/>
    <row r="467" s="20" customFormat="1" x14ac:dyDescent="0.2"/>
    <row r="468" s="20" customFormat="1" x14ac:dyDescent="0.2"/>
    <row r="469" s="20" customFormat="1" x14ac:dyDescent="0.2"/>
    <row r="470" s="20" customFormat="1" x14ac:dyDescent="0.2"/>
    <row r="471" s="20" customFormat="1" x14ac:dyDescent="0.2"/>
    <row r="472" s="20" customFormat="1" x14ac:dyDescent="0.2"/>
    <row r="473" s="20" customFormat="1" x14ac:dyDescent="0.2"/>
    <row r="474" s="20" customFormat="1" x14ac:dyDescent="0.2"/>
    <row r="475" s="20" customFormat="1" x14ac:dyDescent="0.2"/>
    <row r="476" s="20" customFormat="1" x14ac:dyDescent="0.2"/>
    <row r="477" s="20" customFormat="1" x14ac:dyDescent="0.2"/>
    <row r="478" s="20" customFormat="1" x14ac:dyDescent="0.2"/>
    <row r="479" s="20" customFormat="1" x14ac:dyDescent="0.2"/>
    <row r="480" s="20" customFormat="1" x14ac:dyDescent="0.2"/>
    <row r="481" s="20" customFormat="1" x14ac:dyDescent="0.2"/>
    <row r="482" s="20" customFormat="1" x14ac:dyDescent="0.2"/>
    <row r="483" s="20" customFormat="1" x14ac:dyDescent="0.2"/>
    <row r="484" s="20" customFormat="1" x14ac:dyDescent="0.2"/>
    <row r="485" s="20" customFormat="1" x14ac:dyDescent="0.2"/>
    <row r="486" s="20" customFormat="1" x14ac:dyDescent="0.2"/>
    <row r="487" s="20" customFormat="1" x14ac:dyDescent="0.2"/>
    <row r="488" s="20" customFormat="1" x14ac:dyDescent="0.2"/>
    <row r="489" s="20" customFormat="1" x14ac:dyDescent="0.2"/>
    <row r="490" s="20" customFormat="1" x14ac:dyDescent="0.2"/>
    <row r="491" s="20" customFormat="1" x14ac:dyDescent="0.2"/>
    <row r="492" s="20" customFormat="1" x14ac:dyDescent="0.2"/>
    <row r="493" s="20" customFormat="1" x14ac:dyDescent="0.2"/>
    <row r="494" s="20" customFormat="1" x14ac:dyDescent="0.2"/>
    <row r="495" s="20" customFormat="1" x14ac:dyDescent="0.2"/>
    <row r="496" s="20" customFormat="1" x14ac:dyDescent="0.2"/>
    <row r="497" s="20" customFormat="1" x14ac:dyDescent="0.2"/>
    <row r="498" s="20" customFormat="1" x14ac:dyDescent="0.2"/>
    <row r="499" s="20" customFormat="1" x14ac:dyDescent="0.2"/>
    <row r="500" s="20" customFormat="1" x14ac:dyDescent="0.2"/>
    <row r="501" s="20" customFormat="1" x14ac:dyDescent="0.2"/>
    <row r="502" s="20" customFormat="1" x14ac:dyDescent="0.2"/>
    <row r="503" s="20" customFormat="1" x14ac:dyDescent="0.2"/>
    <row r="504" s="20" customFormat="1" x14ac:dyDescent="0.2"/>
    <row r="505" s="20" customFormat="1" x14ac:dyDescent="0.2"/>
    <row r="506" s="20" customFormat="1" x14ac:dyDescent="0.2"/>
    <row r="507" s="20" customFormat="1" x14ac:dyDescent="0.2"/>
    <row r="508" s="20" customFormat="1" x14ac:dyDescent="0.2"/>
    <row r="509" s="20" customFormat="1" x14ac:dyDescent="0.2"/>
    <row r="510" s="20" customFormat="1" x14ac:dyDescent="0.2"/>
    <row r="511" s="20" customFormat="1" x14ac:dyDescent="0.2"/>
    <row r="512" s="20" customFormat="1" x14ac:dyDescent="0.2"/>
    <row r="513" s="20" customFormat="1" x14ac:dyDescent="0.2"/>
    <row r="514" s="20" customFormat="1" x14ac:dyDescent="0.2"/>
    <row r="515" s="20" customFormat="1" x14ac:dyDescent="0.2"/>
    <row r="516" s="20" customFormat="1" x14ac:dyDescent="0.2"/>
    <row r="517" s="20" customFormat="1" x14ac:dyDescent="0.2"/>
    <row r="518" s="20" customFormat="1" x14ac:dyDescent="0.2"/>
    <row r="519" s="20" customFormat="1" x14ac:dyDescent="0.2"/>
    <row r="520" s="20" customFormat="1" x14ac:dyDescent="0.2"/>
    <row r="521" s="20" customFormat="1" x14ac:dyDescent="0.2"/>
    <row r="522" s="20" customFormat="1" x14ac:dyDescent="0.2"/>
    <row r="523" s="20" customFormat="1" x14ac:dyDescent="0.2"/>
    <row r="524" s="20" customFormat="1" x14ac:dyDescent="0.2"/>
    <row r="525" s="20" customFormat="1" x14ac:dyDescent="0.2"/>
    <row r="526" s="20" customFormat="1" x14ac:dyDescent="0.2"/>
    <row r="527" s="20" customFormat="1" x14ac:dyDescent="0.2"/>
    <row r="528" s="20" customFormat="1" x14ac:dyDescent="0.2"/>
    <row r="529" s="20" customFormat="1" x14ac:dyDescent="0.2"/>
    <row r="530" s="20" customFormat="1" x14ac:dyDescent="0.2"/>
    <row r="531" s="20" customFormat="1" x14ac:dyDescent="0.2"/>
    <row r="532" s="20" customFormat="1" x14ac:dyDescent="0.2"/>
    <row r="533" s="20" customFormat="1" x14ac:dyDescent="0.2"/>
    <row r="534" s="20" customFormat="1" x14ac:dyDescent="0.2"/>
    <row r="535" s="20" customFormat="1" x14ac:dyDescent="0.2"/>
    <row r="536" s="20" customFormat="1" x14ac:dyDescent="0.2"/>
    <row r="537" s="20" customFormat="1" x14ac:dyDescent="0.2"/>
    <row r="538" s="20" customFormat="1" x14ac:dyDescent="0.2"/>
    <row r="539" s="20" customFormat="1" x14ac:dyDescent="0.2"/>
    <row r="540" s="20" customFormat="1" x14ac:dyDescent="0.2"/>
    <row r="541" s="20" customFormat="1" x14ac:dyDescent="0.2"/>
    <row r="542" s="20" customFormat="1" x14ac:dyDescent="0.2"/>
    <row r="543" s="20" customFormat="1" x14ac:dyDescent="0.2"/>
    <row r="544" s="20" customFormat="1" x14ac:dyDescent="0.2"/>
    <row r="545" s="20" customFormat="1" x14ac:dyDescent="0.2"/>
    <row r="546" s="20" customFormat="1" x14ac:dyDescent="0.2"/>
    <row r="547" s="20" customFormat="1" x14ac:dyDescent="0.2"/>
    <row r="548" s="20" customFormat="1" x14ac:dyDescent="0.2"/>
    <row r="549" s="20" customFormat="1" x14ac:dyDescent="0.2"/>
    <row r="550" s="20" customFormat="1" x14ac:dyDescent="0.2"/>
    <row r="551" s="20" customFormat="1" x14ac:dyDescent="0.2"/>
    <row r="552" s="20" customFormat="1" x14ac:dyDescent="0.2"/>
    <row r="553" s="20" customFormat="1" x14ac:dyDescent="0.2"/>
    <row r="554" s="20" customFormat="1" x14ac:dyDescent="0.2"/>
    <row r="555" s="20" customFormat="1" x14ac:dyDescent="0.2"/>
    <row r="556" s="20" customFormat="1" x14ac:dyDescent="0.2"/>
    <row r="557" s="20" customFormat="1" x14ac:dyDescent="0.2"/>
    <row r="558" s="20" customFormat="1" x14ac:dyDescent="0.2"/>
    <row r="559" s="20" customFormat="1" x14ac:dyDescent="0.2"/>
    <row r="560" s="20" customFormat="1" x14ac:dyDescent="0.2"/>
    <row r="561" s="20" customFormat="1" x14ac:dyDescent="0.2"/>
    <row r="562" s="20" customFormat="1" x14ac:dyDescent="0.2"/>
    <row r="563" s="20" customFormat="1" x14ac:dyDescent="0.2"/>
    <row r="564" s="20" customFormat="1" x14ac:dyDescent="0.2"/>
    <row r="565" s="20" customFormat="1" x14ac:dyDescent="0.2"/>
    <row r="566" s="20" customFormat="1" x14ac:dyDescent="0.2"/>
    <row r="567" s="20" customFormat="1" x14ac:dyDescent="0.2"/>
    <row r="568" s="20" customFormat="1" x14ac:dyDescent="0.2"/>
    <row r="569" s="20" customFormat="1" x14ac:dyDescent="0.2"/>
    <row r="570" s="20" customFormat="1" x14ac:dyDescent="0.2"/>
    <row r="571" s="20" customFormat="1" x14ac:dyDescent="0.2"/>
    <row r="572" s="20" customFormat="1" x14ac:dyDescent="0.2"/>
    <row r="573" s="20" customFormat="1" x14ac:dyDescent="0.2"/>
    <row r="574" s="20" customFormat="1" x14ac:dyDescent="0.2"/>
    <row r="575" s="20" customFormat="1" x14ac:dyDescent="0.2"/>
    <row r="576" s="20" customFormat="1" x14ac:dyDescent="0.2"/>
    <row r="577" s="20" customFormat="1" x14ac:dyDescent="0.2"/>
    <row r="578" s="20" customFormat="1" x14ac:dyDescent="0.2"/>
    <row r="579" s="20" customFormat="1" x14ac:dyDescent="0.2"/>
    <row r="580" s="20" customFormat="1" x14ac:dyDescent="0.2"/>
    <row r="581" s="20" customFormat="1" x14ac:dyDescent="0.2"/>
    <row r="582" s="20" customFormat="1" x14ac:dyDescent="0.2"/>
    <row r="583" s="20" customFormat="1" x14ac:dyDescent="0.2"/>
    <row r="584" s="20" customFormat="1" x14ac:dyDescent="0.2"/>
    <row r="585" s="20" customFormat="1" x14ac:dyDescent="0.2"/>
    <row r="586" s="20" customFormat="1" x14ac:dyDescent="0.2"/>
    <row r="587" s="20" customFormat="1" x14ac:dyDescent="0.2"/>
    <row r="588" s="20" customFormat="1" x14ac:dyDescent="0.2"/>
    <row r="589" s="20" customFormat="1" x14ac:dyDescent="0.2"/>
    <row r="590" s="20" customFormat="1" x14ac:dyDescent="0.2"/>
    <row r="591" s="20" customFormat="1" x14ac:dyDescent="0.2"/>
    <row r="592" s="20" customFormat="1" x14ac:dyDescent="0.2"/>
    <row r="593" s="20" customFormat="1" x14ac:dyDescent="0.2"/>
    <row r="594" s="20" customFormat="1" x14ac:dyDescent="0.2"/>
    <row r="595" s="20" customFormat="1" x14ac:dyDescent="0.2"/>
    <row r="596" s="20" customFormat="1" x14ac:dyDescent="0.2"/>
    <row r="597" s="20" customFormat="1" x14ac:dyDescent="0.2"/>
    <row r="598" s="20" customFormat="1" x14ac:dyDescent="0.2"/>
    <row r="599" s="20" customFormat="1" x14ac:dyDescent="0.2"/>
    <row r="600" s="20" customFormat="1" x14ac:dyDescent="0.2"/>
    <row r="601" s="20" customFormat="1" x14ac:dyDescent="0.2"/>
    <row r="602" s="20" customFormat="1" x14ac:dyDescent="0.2"/>
    <row r="603" s="20" customFormat="1" x14ac:dyDescent="0.2"/>
    <row r="604" s="20" customFormat="1" x14ac:dyDescent="0.2"/>
    <row r="605" s="20" customFormat="1" x14ac:dyDescent="0.2"/>
    <row r="606" s="20" customFormat="1" x14ac:dyDescent="0.2"/>
    <row r="607" s="20" customFormat="1" x14ac:dyDescent="0.2"/>
    <row r="608" s="20" customFormat="1" x14ac:dyDescent="0.2"/>
    <row r="609" s="20" customFormat="1" x14ac:dyDescent="0.2"/>
    <row r="610" s="20" customFormat="1" x14ac:dyDescent="0.2"/>
    <row r="611" s="20" customFormat="1" x14ac:dyDescent="0.2"/>
    <row r="612" s="20" customFormat="1" x14ac:dyDescent="0.2"/>
    <row r="613" s="20" customFormat="1" x14ac:dyDescent="0.2"/>
    <row r="614" s="20" customFormat="1" x14ac:dyDescent="0.2"/>
    <row r="615" s="20" customFormat="1" x14ac:dyDescent="0.2"/>
    <row r="616" s="20" customFormat="1" x14ac:dyDescent="0.2"/>
    <row r="617" s="20" customFormat="1" x14ac:dyDescent="0.2"/>
    <row r="618" s="20" customFormat="1" x14ac:dyDescent="0.2"/>
    <row r="619" s="20" customFormat="1" x14ac:dyDescent="0.2"/>
    <row r="620" s="20" customFormat="1" x14ac:dyDescent="0.2"/>
    <row r="621" s="20" customFormat="1" x14ac:dyDescent="0.2"/>
    <row r="622" s="20" customFormat="1" x14ac:dyDescent="0.2"/>
    <row r="623" s="20" customFormat="1" x14ac:dyDescent="0.2"/>
    <row r="624" s="20" customFormat="1" x14ac:dyDescent="0.2"/>
    <row r="625" s="20" customFormat="1" x14ac:dyDescent="0.2"/>
    <row r="626" s="20" customFormat="1" x14ac:dyDescent="0.2"/>
    <row r="627" s="20" customFormat="1" x14ac:dyDescent="0.2"/>
    <row r="628" s="20" customFormat="1" x14ac:dyDescent="0.2"/>
    <row r="629" s="20" customFormat="1" x14ac:dyDescent="0.2"/>
    <row r="630" s="20" customFormat="1" x14ac:dyDescent="0.2"/>
    <row r="631" s="20" customFormat="1" x14ac:dyDescent="0.2"/>
    <row r="632" s="20" customFormat="1" x14ac:dyDescent="0.2"/>
    <row r="633" s="20" customFormat="1" x14ac:dyDescent="0.2"/>
    <row r="634" s="20" customFormat="1" x14ac:dyDescent="0.2"/>
    <row r="635" s="20" customFormat="1" x14ac:dyDescent="0.2"/>
    <row r="636" s="20" customFormat="1" x14ac:dyDescent="0.2"/>
    <row r="637" s="20" customFormat="1" x14ac:dyDescent="0.2"/>
    <row r="638" s="20" customFormat="1" x14ac:dyDescent="0.2"/>
    <row r="639" s="20" customFormat="1" x14ac:dyDescent="0.2"/>
    <row r="640" s="20" customFormat="1" x14ac:dyDescent="0.2"/>
    <row r="641" s="20" customFormat="1" x14ac:dyDescent="0.2"/>
    <row r="642" s="20" customFormat="1" x14ac:dyDescent="0.2"/>
    <row r="643" s="20" customFormat="1" x14ac:dyDescent="0.2"/>
    <row r="644" s="20" customFormat="1" x14ac:dyDescent="0.2"/>
    <row r="645" s="20" customFormat="1" x14ac:dyDescent="0.2"/>
    <row r="646" s="20" customFormat="1" x14ac:dyDescent="0.2"/>
    <row r="647" s="20" customFormat="1" x14ac:dyDescent="0.2"/>
    <row r="648" s="20" customFormat="1" x14ac:dyDescent="0.2"/>
    <row r="649" s="20" customFormat="1" x14ac:dyDescent="0.2"/>
    <row r="650" s="20" customFormat="1" x14ac:dyDescent="0.2"/>
    <row r="651" s="20" customFormat="1" x14ac:dyDescent="0.2"/>
    <row r="652" s="20" customFormat="1" x14ac:dyDescent="0.2"/>
    <row r="653" s="20" customFormat="1" x14ac:dyDescent="0.2"/>
    <row r="654" s="20" customFormat="1" x14ac:dyDescent="0.2"/>
    <row r="655" s="20" customFormat="1" x14ac:dyDescent="0.2"/>
    <row r="656" s="20" customFormat="1" x14ac:dyDescent="0.2"/>
    <row r="657" s="20" customFormat="1" x14ac:dyDescent="0.2"/>
    <row r="658" s="20" customFormat="1" x14ac:dyDescent="0.2"/>
    <row r="659" s="20" customFormat="1" x14ac:dyDescent="0.2"/>
    <row r="660" s="20" customFormat="1" x14ac:dyDescent="0.2"/>
    <row r="661" s="20" customFormat="1" x14ac:dyDescent="0.2"/>
    <row r="662" s="20" customFormat="1" x14ac:dyDescent="0.2"/>
    <row r="663" s="20" customFormat="1" x14ac:dyDescent="0.2"/>
    <row r="664" s="20" customFormat="1" x14ac:dyDescent="0.2"/>
    <row r="665" s="20" customFormat="1" x14ac:dyDescent="0.2"/>
    <row r="666" s="20" customFormat="1" x14ac:dyDescent="0.2"/>
    <row r="667" s="20" customFormat="1" x14ac:dyDescent="0.2"/>
    <row r="668" s="20" customFormat="1" x14ac:dyDescent="0.2"/>
    <row r="669" s="20" customFormat="1" x14ac:dyDescent="0.2"/>
    <row r="670" s="20" customFormat="1" x14ac:dyDescent="0.2"/>
    <row r="671" s="20" customFormat="1" x14ac:dyDescent="0.2"/>
    <row r="672" s="20" customFormat="1" x14ac:dyDescent="0.2"/>
    <row r="673" s="20" customFormat="1" x14ac:dyDescent="0.2"/>
    <row r="674" s="20" customFormat="1" x14ac:dyDescent="0.2"/>
    <row r="675" s="20" customFormat="1" x14ac:dyDescent="0.2"/>
    <row r="676" s="20" customFormat="1" x14ac:dyDescent="0.2"/>
    <row r="677" s="20" customFormat="1" x14ac:dyDescent="0.2"/>
    <row r="678" s="20" customFormat="1" x14ac:dyDescent="0.2"/>
    <row r="679" s="20" customFormat="1" x14ac:dyDescent="0.2"/>
    <row r="680" s="20" customFormat="1" x14ac:dyDescent="0.2"/>
    <row r="681" s="20" customFormat="1" x14ac:dyDescent="0.2"/>
    <row r="682" s="20" customFormat="1" x14ac:dyDescent="0.2"/>
    <row r="683" s="20" customFormat="1" x14ac:dyDescent="0.2"/>
    <row r="684" s="20" customFormat="1" x14ac:dyDescent="0.2"/>
    <row r="685" s="20" customFormat="1" x14ac:dyDescent="0.2"/>
    <row r="686" s="20" customFormat="1" x14ac:dyDescent="0.2"/>
    <row r="687" s="20" customFormat="1" x14ac:dyDescent="0.2"/>
    <row r="688" s="20" customFormat="1" x14ac:dyDescent="0.2"/>
    <row r="689" s="20" customFormat="1" x14ac:dyDescent="0.2"/>
    <row r="690" s="20" customFormat="1" x14ac:dyDescent="0.2"/>
    <row r="691" s="20" customFormat="1" x14ac:dyDescent="0.2"/>
    <row r="692" s="20" customFormat="1" x14ac:dyDescent="0.2"/>
    <row r="693" s="20" customFormat="1" x14ac:dyDescent="0.2"/>
    <row r="694" s="20" customFormat="1" x14ac:dyDescent="0.2"/>
    <row r="695" s="20" customFormat="1" x14ac:dyDescent="0.2"/>
    <row r="696" s="20" customFormat="1" x14ac:dyDescent="0.2"/>
    <row r="697" s="20" customFormat="1" x14ac:dyDescent="0.2"/>
    <row r="698" s="20" customFormat="1" x14ac:dyDescent="0.2"/>
    <row r="699" s="20" customFormat="1" x14ac:dyDescent="0.2"/>
    <row r="700" s="20" customFormat="1" x14ac:dyDescent="0.2"/>
    <row r="701" s="20" customFormat="1" x14ac:dyDescent="0.2"/>
    <row r="702" s="20" customFormat="1" x14ac:dyDescent="0.2"/>
    <row r="703" s="20" customFormat="1" x14ac:dyDescent="0.2"/>
    <row r="704" s="20" customFormat="1" x14ac:dyDescent="0.2"/>
    <row r="705" s="20" customFormat="1" x14ac:dyDescent="0.2"/>
    <row r="706" s="20" customFormat="1" x14ac:dyDescent="0.2"/>
    <row r="707" s="20" customFormat="1" x14ac:dyDescent="0.2"/>
    <row r="708" s="20" customFormat="1" x14ac:dyDescent="0.2"/>
    <row r="709" s="20" customFormat="1" x14ac:dyDescent="0.2"/>
    <row r="710" s="20" customFormat="1" x14ac:dyDescent="0.2"/>
    <row r="711" s="20" customFormat="1" x14ac:dyDescent="0.2"/>
    <row r="712" s="20" customFormat="1" x14ac:dyDescent="0.2"/>
    <row r="713" s="20" customFormat="1" x14ac:dyDescent="0.2"/>
    <row r="714" s="20" customFormat="1" x14ac:dyDescent="0.2"/>
    <row r="715" s="20" customFormat="1" x14ac:dyDescent="0.2"/>
    <row r="716" s="20" customFormat="1" x14ac:dyDescent="0.2"/>
    <row r="717" s="20" customFormat="1" x14ac:dyDescent="0.2"/>
    <row r="718" s="20" customFormat="1" x14ac:dyDescent="0.2"/>
    <row r="719" s="20" customFormat="1" x14ac:dyDescent="0.2"/>
    <row r="720" s="20" customFormat="1" x14ac:dyDescent="0.2"/>
    <row r="721" s="20" customFormat="1" x14ac:dyDescent="0.2"/>
    <row r="722" s="20" customFormat="1" x14ac:dyDescent="0.2"/>
    <row r="723" s="20" customFormat="1" x14ac:dyDescent="0.2"/>
    <row r="724" s="20" customFormat="1" x14ac:dyDescent="0.2"/>
    <row r="725" s="20" customFormat="1" x14ac:dyDescent="0.2"/>
    <row r="726" s="20" customFormat="1" x14ac:dyDescent="0.2"/>
    <row r="727" s="20" customFormat="1" x14ac:dyDescent="0.2"/>
    <row r="728" s="20" customFormat="1" x14ac:dyDescent="0.2"/>
    <row r="729" s="20" customFormat="1" x14ac:dyDescent="0.2"/>
    <row r="730" s="20" customFormat="1" x14ac:dyDescent="0.2"/>
    <row r="731" s="20" customFormat="1" x14ac:dyDescent="0.2"/>
    <row r="732" s="20" customFormat="1" x14ac:dyDescent="0.2"/>
    <row r="733" s="20" customFormat="1" x14ac:dyDescent="0.2"/>
    <row r="734" s="20" customFormat="1" x14ac:dyDescent="0.2"/>
    <row r="735" s="20" customFormat="1" x14ac:dyDescent="0.2"/>
    <row r="736" s="20" customFormat="1" x14ac:dyDescent="0.2"/>
    <row r="737" s="20" customFormat="1" x14ac:dyDescent="0.2"/>
    <row r="738" s="20" customFormat="1" x14ac:dyDescent="0.2"/>
    <row r="739" s="20" customFormat="1" x14ac:dyDescent="0.2"/>
    <row r="740" s="20" customFormat="1" x14ac:dyDescent="0.2"/>
    <row r="741" s="20" customFormat="1" x14ac:dyDescent="0.2"/>
    <row r="742" s="20" customFormat="1" x14ac:dyDescent="0.2"/>
    <row r="743" s="20" customFormat="1" x14ac:dyDescent="0.2"/>
    <row r="744" s="20" customFormat="1" x14ac:dyDescent="0.2"/>
    <row r="745" s="20" customFormat="1" x14ac:dyDescent="0.2"/>
    <row r="746" s="20" customFormat="1" x14ac:dyDescent="0.2"/>
    <row r="747" s="20" customFormat="1" x14ac:dyDescent="0.2"/>
    <row r="748" s="20" customFormat="1" x14ac:dyDescent="0.2"/>
    <row r="749" s="20" customFormat="1" x14ac:dyDescent="0.2"/>
    <row r="750" s="20" customFormat="1" x14ac:dyDescent="0.2"/>
    <row r="751" s="20" customFormat="1" x14ac:dyDescent="0.2"/>
    <row r="752" s="20" customFormat="1" x14ac:dyDescent="0.2"/>
    <row r="753" s="20" customFormat="1" x14ac:dyDescent="0.2"/>
    <row r="754" s="20" customFormat="1" x14ac:dyDescent="0.2"/>
    <row r="755" s="20" customFormat="1" x14ac:dyDescent="0.2"/>
    <row r="756" s="20" customFormat="1" x14ac:dyDescent="0.2"/>
    <row r="757" s="20" customFormat="1" x14ac:dyDescent="0.2"/>
    <row r="758" s="20" customFormat="1" x14ac:dyDescent="0.2"/>
    <row r="759" s="20" customFormat="1" x14ac:dyDescent="0.2"/>
    <row r="760" s="20" customFormat="1" x14ac:dyDescent="0.2"/>
    <row r="761" s="20" customFormat="1" x14ac:dyDescent="0.2"/>
    <row r="762" s="20" customFormat="1" x14ac:dyDescent="0.2"/>
    <row r="763" s="20" customFormat="1" x14ac:dyDescent="0.2"/>
    <row r="764" s="20" customFormat="1" x14ac:dyDescent="0.2"/>
    <row r="765" s="20" customFormat="1" x14ac:dyDescent="0.2"/>
    <row r="766" s="20" customFormat="1" x14ac:dyDescent="0.2"/>
    <row r="767" s="20" customFormat="1" x14ac:dyDescent="0.2"/>
    <row r="768" s="20" customFormat="1" x14ac:dyDescent="0.2"/>
    <row r="769" s="20" customFormat="1" x14ac:dyDescent="0.2"/>
    <row r="770" s="20" customFormat="1" x14ac:dyDescent="0.2"/>
    <row r="771" s="20" customFormat="1" x14ac:dyDescent="0.2"/>
    <row r="772" s="20" customFormat="1" x14ac:dyDescent="0.2"/>
    <row r="773" s="20" customFormat="1" x14ac:dyDescent="0.2"/>
    <row r="774" s="20" customFormat="1" x14ac:dyDescent="0.2"/>
    <row r="775" s="20" customFormat="1" x14ac:dyDescent="0.2"/>
    <row r="776" s="20" customFormat="1" x14ac:dyDescent="0.2"/>
    <row r="777" s="20" customFormat="1" x14ac:dyDescent="0.2"/>
    <row r="778" s="20" customFormat="1" x14ac:dyDescent="0.2"/>
    <row r="779" s="20" customFormat="1" x14ac:dyDescent="0.2"/>
    <row r="780" s="20" customFormat="1" x14ac:dyDescent="0.2"/>
    <row r="781" s="20" customFormat="1" x14ac:dyDescent="0.2"/>
    <row r="782" s="20" customFormat="1" x14ac:dyDescent="0.2"/>
    <row r="783" s="20" customFormat="1" x14ac:dyDescent="0.2"/>
    <row r="784" s="20" customFormat="1" x14ac:dyDescent="0.2"/>
    <row r="785" s="20" customFormat="1" x14ac:dyDescent="0.2"/>
    <row r="786" s="20" customFormat="1" x14ac:dyDescent="0.2"/>
    <row r="787" s="20" customFormat="1" x14ac:dyDescent="0.2"/>
    <row r="788" s="20" customFormat="1" x14ac:dyDescent="0.2"/>
    <row r="789" s="20" customFormat="1" x14ac:dyDescent="0.2"/>
    <row r="790" s="20" customFormat="1" x14ac:dyDescent="0.2"/>
    <row r="791" s="20" customFormat="1" x14ac:dyDescent="0.2"/>
    <row r="792" s="20" customFormat="1" x14ac:dyDescent="0.2"/>
    <row r="793" s="20" customFormat="1" x14ac:dyDescent="0.2"/>
    <row r="794" s="20" customFormat="1" x14ac:dyDescent="0.2"/>
    <row r="795" s="20" customFormat="1" x14ac:dyDescent="0.2"/>
    <row r="796" s="20" customFormat="1" x14ac:dyDescent="0.2"/>
    <row r="797" s="20" customFormat="1" x14ac:dyDescent="0.2"/>
    <row r="798" s="20" customFormat="1" x14ac:dyDescent="0.2"/>
    <row r="799" s="20" customFormat="1" x14ac:dyDescent="0.2"/>
    <row r="800" s="20" customFormat="1" x14ac:dyDescent="0.2"/>
    <row r="801" s="20" customFormat="1" x14ac:dyDescent="0.2"/>
    <row r="802" s="20" customFormat="1" x14ac:dyDescent="0.2"/>
    <row r="803" s="20" customFormat="1" x14ac:dyDescent="0.2"/>
    <row r="804" s="20" customFormat="1" x14ac:dyDescent="0.2"/>
    <row r="805" s="20" customFormat="1" x14ac:dyDescent="0.2"/>
    <row r="806" s="20" customFormat="1" x14ac:dyDescent="0.2"/>
    <row r="807" s="20" customFormat="1" x14ac:dyDescent="0.2"/>
    <row r="808" s="20" customFormat="1" x14ac:dyDescent="0.2"/>
    <row r="809" s="20" customFormat="1" x14ac:dyDescent="0.2"/>
    <row r="810" s="20" customFormat="1" x14ac:dyDescent="0.2"/>
    <row r="811" s="20" customFormat="1" x14ac:dyDescent="0.2"/>
    <row r="812" s="20" customFormat="1" x14ac:dyDescent="0.2"/>
    <row r="813" s="20" customFormat="1" x14ac:dyDescent="0.2"/>
    <row r="814" s="20" customFormat="1" x14ac:dyDescent="0.2"/>
    <row r="815" s="20" customFormat="1" x14ac:dyDescent="0.2"/>
    <row r="816" s="20" customFormat="1" x14ac:dyDescent="0.2"/>
    <row r="817" s="20" customFormat="1" x14ac:dyDescent="0.2"/>
    <row r="818" s="20" customFormat="1" x14ac:dyDescent="0.2"/>
    <row r="819" s="20" customFormat="1" x14ac:dyDescent="0.2"/>
    <row r="820" s="20" customFormat="1" x14ac:dyDescent="0.2"/>
    <row r="821" s="20" customFormat="1" x14ac:dyDescent="0.2"/>
    <row r="822" s="20" customFormat="1" x14ac:dyDescent="0.2"/>
    <row r="823" s="20" customFormat="1" x14ac:dyDescent="0.2"/>
    <row r="824" s="20" customFormat="1" x14ac:dyDescent="0.2"/>
    <row r="825" s="20" customFormat="1" x14ac:dyDescent="0.2"/>
    <row r="826" s="20" customFormat="1" x14ac:dyDescent="0.2"/>
    <row r="827" s="20" customFormat="1" x14ac:dyDescent="0.2"/>
    <row r="828" s="20" customFormat="1" x14ac:dyDescent="0.2"/>
    <row r="829" s="20" customFormat="1" x14ac:dyDescent="0.2"/>
    <row r="830" s="20" customFormat="1" x14ac:dyDescent="0.2"/>
    <row r="831" s="20" customFormat="1" x14ac:dyDescent="0.2"/>
    <row r="832" s="20" customFormat="1" x14ac:dyDescent="0.2"/>
    <row r="833" s="20" customFormat="1" x14ac:dyDescent="0.2"/>
    <row r="834" s="20" customFormat="1" x14ac:dyDescent="0.2"/>
    <row r="835" s="20" customFormat="1" x14ac:dyDescent="0.2"/>
    <row r="836" s="20" customFormat="1" x14ac:dyDescent="0.2"/>
    <row r="837" s="20" customFormat="1" x14ac:dyDescent="0.2"/>
    <row r="838" s="20" customFormat="1" x14ac:dyDescent="0.2"/>
    <row r="839" s="20" customFormat="1" x14ac:dyDescent="0.2"/>
    <row r="840" s="20" customFormat="1" x14ac:dyDescent="0.2"/>
    <row r="841" s="20" customFormat="1" x14ac:dyDescent="0.2"/>
    <row r="842" s="20" customFormat="1" x14ac:dyDescent="0.2"/>
    <row r="843" s="20" customFormat="1" x14ac:dyDescent="0.2"/>
    <row r="844" s="20" customFormat="1" x14ac:dyDescent="0.2"/>
    <row r="845" s="20" customFormat="1" x14ac:dyDescent="0.2"/>
    <row r="846" s="20" customFormat="1" x14ac:dyDescent="0.2"/>
    <row r="847" s="20" customFormat="1" x14ac:dyDescent="0.2"/>
    <row r="848" s="20" customFormat="1" x14ac:dyDescent="0.2"/>
    <row r="849" s="20" customFormat="1" x14ac:dyDescent="0.2"/>
    <row r="850" s="20" customFormat="1" x14ac:dyDescent="0.2"/>
    <row r="851" s="20" customFormat="1" x14ac:dyDescent="0.2"/>
    <row r="852" s="20" customFormat="1" x14ac:dyDescent="0.2"/>
    <row r="853" s="20" customFormat="1" x14ac:dyDescent="0.2"/>
    <row r="854" s="20" customFormat="1" x14ac:dyDescent="0.2"/>
    <row r="855" s="20" customFormat="1" x14ac:dyDescent="0.2"/>
    <row r="856" s="20" customFormat="1" x14ac:dyDescent="0.2"/>
    <row r="857" s="20" customFormat="1" x14ac:dyDescent="0.2"/>
    <row r="858" s="20" customFormat="1" x14ac:dyDescent="0.2"/>
    <row r="859" s="20" customFormat="1" x14ac:dyDescent="0.2"/>
    <row r="860" s="20" customFormat="1" x14ac:dyDescent="0.2"/>
    <row r="861" s="20" customFormat="1" x14ac:dyDescent="0.2"/>
    <row r="862" s="20" customFormat="1" x14ac:dyDescent="0.2"/>
    <row r="863" s="20" customFormat="1" x14ac:dyDescent="0.2"/>
    <row r="864" s="20" customFormat="1" x14ac:dyDescent="0.2"/>
    <row r="865" s="20" customFormat="1" x14ac:dyDescent="0.2"/>
    <row r="866" s="20" customFormat="1" x14ac:dyDescent="0.2"/>
    <row r="867" s="20" customFormat="1" x14ac:dyDescent="0.2"/>
    <row r="868" s="20" customFormat="1" x14ac:dyDescent="0.2"/>
    <row r="869" s="20" customFormat="1" x14ac:dyDescent="0.2"/>
    <row r="870" s="20" customFormat="1" x14ac:dyDescent="0.2"/>
    <row r="871" s="20" customFormat="1" x14ac:dyDescent="0.2"/>
    <row r="872" s="20" customFormat="1" x14ac:dyDescent="0.2"/>
    <row r="873" s="20" customFormat="1" x14ac:dyDescent="0.2"/>
    <row r="874" s="20" customFormat="1" x14ac:dyDescent="0.2"/>
    <row r="875" s="20" customFormat="1" x14ac:dyDescent="0.2"/>
    <row r="876" s="20" customFormat="1" x14ac:dyDescent="0.2"/>
    <row r="877" s="20" customFormat="1" x14ac:dyDescent="0.2"/>
    <row r="878" s="20" customFormat="1" x14ac:dyDescent="0.2"/>
    <row r="879" s="20" customFormat="1" x14ac:dyDescent="0.2"/>
    <row r="880" s="20" customFormat="1" x14ac:dyDescent="0.2"/>
    <row r="881" s="20" customFormat="1" x14ac:dyDescent="0.2"/>
    <row r="882" s="20" customFormat="1" x14ac:dyDescent="0.2"/>
    <row r="883" s="20" customFormat="1" x14ac:dyDescent="0.2"/>
    <row r="884" s="20" customFormat="1" x14ac:dyDescent="0.2"/>
    <row r="885" s="20" customFormat="1" x14ac:dyDescent="0.2"/>
    <row r="886" s="20" customFormat="1" x14ac:dyDescent="0.2"/>
    <row r="887" s="20" customFormat="1" x14ac:dyDescent="0.2"/>
    <row r="888" s="20" customFormat="1" x14ac:dyDescent="0.2"/>
    <row r="889" s="20" customFormat="1" x14ac:dyDescent="0.2"/>
    <row r="890" s="20" customFormat="1" x14ac:dyDescent="0.2"/>
    <row r="891" s="20" customFormat="1" x14ac:dyDescent="0.2"/>
    <row r="892" s="20" customFormat="1" x14ac:dyDescent="0.2"/>
    <row r="893" s="20" customFormat="1" x14ac:dyDescent="0.2"/>
    <row r="894" s="20" customFormat="1" x14ac:dyDescent="0.2"/>
    <row r="895" s="20" customFormat="1" x14ac:dyDescent="0.2"/>
    <row r="896" s="20" customFormat="1" x14ac:dyDescent="0.2"/>
    <row r="897" s="20" customFormat="1" x14ac:dyDescent="0.2"/>
    <row r="898" s="20" customFormat="1" x14ac:dyDescent="0.2"/>
    <row r="899" s="20" customFormat="1" x14ac:dyDescent="0.2"/>
    <row r="900" s="20" customFormat="1" x14ac:dyDescent="0.2"/>
    <row r="901" s="20" customFormat="1" x14ac:dyDescent="0.2"/>
    <row r="902" s="20" customFormat="1" x14ac:dyDescent="0.2"/>
    <row r="903" s="20" customFormat="1" x14ac:dyDescent="0.2"/>
    <row r="904" s="20" customFormat="1" x14ac:dyDescent="0.2"/>
    <row r="905" s="20" customFormat="1" x14ac:dyDescent="0.2"/>
    <row r="906" s="20" customFormat="1" x14ac:dyDescent="0.2"/>
    <row r="907" s="20" customFormat="1" x14ac:dyDescent="0.2"/>
    <row r="908" s="20" customFormat="1" x14ac:dyDescent="0.2"/>
    <row r="909" s="20" customFormat="1" x14ac:dyDescent="0.2"/>
    <row r="910" s="20" customFormat="1" x14ac:dyDescent="0.2"/>
    <row r="911" s="20" customFormat="1" x14ac:dyDescent="0.2"/>
    <row r="912" s="20" customFormat="1" x14ac:dyDescent="0.2"/>
    <row r="913" s="20" customFormat="1" x14ac:dyDescent="0.2"/>
    <row r="914" s="20" customFormat="1" x14ac:dyDescent="0.2"/>
    <row r="915" s="20" customFormat="1" x14ac:dyDescent="0.2"/>
    <row r="916" s="20" customFormat="1" x14ac:dyDescent="0.2"/>
    <row r="917" s="20" customFormat="1" x14ac:dyDescent="0.2"/>
    <row r="918" s="20" customFormat="1" x14ac:dyDescent="0.2"/>
    <row r="919" s="20" customFormat="1" x14ac:dyDescent="0.2"/>
    <row r="920" s="20" customFormat="1" x14ac:dyDescent="0.2"/>
    <row r="921" s="20" customFormat="1" x14ac:dyDescent="0.2"/>
    <row r="922" s="20" customFormat="1" x14ac:dyDescent="0.2"/>
    <row r="923" s="20" customFormat="1" x14ac:dyDescent="0.2"/>
    <row r="924" s="20" customFormat="1" x14ac:dyDescent="0.2"/>
    <row r="925" s="20" customFormat="1" x14ac:dyDescent="0.2"/>
    <row r="926" s="20" customFormat="1" x14ac:dyDescent="0.2"/>
    <row r="927" s="20" customFormat="1" x14ac:dyDescent="0.2"/>
    <row r="928" s="20" customFormat="1" x14ac:dyDescent="0.2"/>
    <row r="929" s="20" customFormat="1" x14ac:dyDescent="0.2"/>
    <row r="930" s="20" customFormat="1" x14ac:dyDescent="0.2"/>
    <row r="931" s="20" customFormat="1" x14ac:dyDescent="0.2"/>
    <row r="932" s="20" customFormat="1" x14ac:dyDescent="0.2"/>
    <row r="933" s="20" customFormat="1" x14ac:dyDescent="0.2"/>
    <row r="934" s="20" customFormat="1" x14ac:dyDescent="0.2"/>
    <row r="935" s="20" customFormat="1" x14ac:dyDescent="0.2"/>
    <row r="936" s="20" customFormat="1" x14ac:dyDescent="0.2"/>
    <row r="937" s="20" customFormat="1" x14ac:dyDescent="0.2"/>
    <row r="938" s="20" customFormat="1" x14ac:dyDescent="0.2"/>
    <row r="939" s="20" customFormat="1" x14ac:dyDescent="0.2"/>
    <row r="940" s="20" customFormat="1" x14ac:dyDescent="0.2"/>
    <row r="941" s="20" customFormat="1" x14ac:dyDescent="0.2"/>
    <row r="942" s="20" customFormat="1" x14ac:dyDescent="0.2"/>
    <row r="943" s="20" customFormat="1" x14ac:dyDescent="0.2"/>
    <row r="944" s="20" customFormat="1" x14ac:dyDescent="0.2"/>
    <row r="945" s="20" customFormat="1" x14ac:dyDescent="0.2"/>
    <row r="946" s="20" customFormat="1" x14ac:dyDescent="0.2"/>
    <row r="947" s="20" customFormat="1" x14ac:dyDescent="0.2"/>
    <row r="948" s="20" customFormat="1" x14ac:dyDescent="0.2"/>
    <row r="949" s="20" customFormat="1" x14ac:dyDescent="0.2"/>
    <row r="950" s="20" customFormat="1" x14ac:dyDescent="0.2"/>
    <row r="951" s="20" customFormat="1" x14ac:dyDescent="0.2"/>
    <row r="952" s="20" customFormat="1" x14ac:dyDescent="0.2"/>
    <row r="953" s="20" customFormat="1" x14ac:dyDescent="0.2"/>
    <row r="954" s="20" customFormat="1" x14ac:dyDescent="0.2"/>
    <row r="955" s="20" customFormat="1" x14ac:dyDescent="0.2"/>
    <row r="956" s="20" customFormat="1" x14ac:dyDescent="0.2"/>
    <row r="957" s="20" customFormat="1" x14ac:dyDescent="0.2"/>
    <row r="958" s="20" customFormat="1" x14ac:dyDescent="0.2"/>
    <row r="959" s="20" customFormat="1" x14ac:dyDescent="0.2"/>
    <row r="960" s="20" customFormat="1" x14ac:dyDescent="0.2"/>
    <row r="961" s="20" customFormat="1" x14ac:dyDescent="0.2"/>
    <row r="962" s="20" customFormat="1" x14ac:dyDescent="0.2"/>
    <row r="963" s="20" customFormat="1" x14ac:dyDescent="0.2"/>
    <row r="964" s="20" customFormat="1" x14ac:dyDescent="0.2"/>
    <row r="965" s="20" customFormat="1" x14ac:dyDescent="0.2"/>
    <row r="966" s="20" customFormat="1" x14ac:dyDescent="0.2"/>
    <row r="967" s="20" customFormat="1" x14ac:dyDescent="0.2"/>
    <row r="968" s="20" customFormat="1" x14ac:dyDescent="0.2"/>
    <row r="969" s="20" customFormat="1" x14ac:dyDescent="0.2"/>
    <row r="970" s="20" customFormat="1" x14ac:dyDescent="0.2"/>
    <row r="971" s="20" customFormat="1" x14ac:dyDescent="0.2"/>
    <row r="972" s="20" customFormat="1" x14ac:dyDescent="0.2"/>
    <row r="973" s="20" customFormat="1" x14ac:dyDescent="0.2"/>
    <row r="974" s="20" customFormat="1" x14ac:dyDescent="0.2"/>
    <row r="975" s="20" customFormat="1" x14ac:dyDescent="0.2"/>
    <row r="976" s="20" customFormat="1" x14ac:dyDescent="0.2"/>
    <row r="977" s="20" customFormat="1" x14ac:dyDescent="0.2"/>
    <row r="978" s="20" customFormat="1" x14ac:dyDescent="0.2"/>
    <row r="979" s="20" customFormat="1" x14ac:dyDescent="0.2"/>
    <row r="980" s="20" customFormat="1" x14ac:dyDescent="0.2"/>
    <row r="981" s="20" customFormat="1" x14ac:dyDescent="0.2"/>
    <row r="982" s="20" customFormat="1" x14ac:dyDescent="0.2"/>
    <row r="983" s="20" customFormat="1" x14ac:dyDescent="0.2"/>
    <row r="984" s="20" customFormat="1" x14ac:dyDescent="0.2"/>
    <row r="985" s="20" customFormat="1" x14ac:dyDescent="0.2"/>
    <row r="986" s="20" customFormat="1" x14ac:dyDescent="0.2"/>
    <row r="987" s="20" customFormat="1" x14ac:dyDescent="0.2"/>
    <row r="988" s="20" customFormat="1" x14ac:dyDescent="0.2"/>
    <row r="989" s="20" customFormat="1" x14ac:dyDescent="0.2"/>
    <row r="990" s="20" customFormat="1" x14ac:dyDescent="0.2"/>
    <row r="991" s="20" customFormat="1" x14ac:dyDescent="0.2"/>
    <row r="992" s="20" customFormat="1" x14ac:dyDescent="0.2"/>
    <row r="993" s="20" customFormat="1" x14ac:dyDescent="0.2"/>
    <row r="994" s="20" customFormat="1" x14ac:dyDescent="0.2"/>
    <row r="995" s="20" customFormat="1" x14ac:dyDescent="0.2"/>
    <row r="996" s="20" customFormat="1" x14ac:dyDescent="0.2"/>
    <row r="997" s="20" customFormat="1" x14ac:dyDescent="0.2"/>
    <row r="998" s="20" customFormat="1" x14ac:dyDescent="0.2"/>
    <row r="999" s="20" customFormat="1" x14ac:dyDescent="0.2"/>
    <row r="1000" s="20" customFormat="1" x14ac:dyDescent="0.2"/>
    <row r="1001" s="20" customFormat="1" x14ac:dyDescent="0.2"/>
    <row r="1002" s="20" customFormat="1" x14ac:dyDescent="0.2"/>
    <row r="1003" s="20" customFormat="1" x14ac:dyDescent="0.2"/>
    <row r="1004" s="20" customFormat="1" x14ac:dyDescent="0.2"/>
    <row r="1005" s="20" customFormat="1" x14ac:dyDescent="0.2"/>
    <row r="1006" s="20" customFormat="1" x14ac:dyDescent="0.2"/>
    <row r="1007" s="20" customFormat="1" x14ac:dyDescent="0.2"/>
    <row r="1008" s="20" customFormat="1" x14ac:dyDescent="0.2"/>
    <row r="1009" s="20" customFormat="1" x14ac:dyDescent="0.2"/>
    <row r="1010" s="20" customFormat="1" x14ac:dyDescent="0.2"/>
    <row r="1011" s="20" customFormat="1" x14ac:dyDescent="0.2"/>
    <row r="1012" s="20" customFormat="1" x14ac:dyDescent="0.2"/>
    <row r="1013" s="20" customFormat="1" x14ac:dyDescent="0.2"/>
    <row r="1014" s="20" customFormat="1" x14ac:dyDescent="0.2"/>
    <row r="1015" s="20" customFormat="1" x14ac:dyDescent="0.2"/>
    <row r="1016" s="20" customFormat="1" x14ac:dyDescent="0.2"/>
    <row r="1017" s="20" customFormat="1" x14ac:dyDescent="0.2"/>
    <row r="1018" s="20" customFormat="1" x14ac:dyDescent="0.2"/>
    <row r="1019" s="20" customFormat="1" x14ac:dyDescent="0.2"/>
    <row r="1020" s="20" customFormat="1" x14ac:dyDescent="0.2"/>
    <row r="1021" s="20" customFormat="1" x14ac:dyDescent="0.2"/>
    <row r="1022" s="20" customFormat="1" x14ac:dyDescent="0.2"/>
    <row r="1023" s="20" customFormat="1" x14ac:dyDescent="0.2"/>
    <row r="1024" s="20" customFormat="1" x14ac:dyDescent="0.2"/>
    <row r="1025" s="20" customFormat="1" x14ac:dyDescent="0.2"/>
    <row r="1026" s="20" customFormat="1" x14ac:dyDescent="0.2"/>
    <row r="1027" s="20" customFormat="1" x14ac:dyDescent="0.2"/>
    <row r="1028" s="20" customFormat="1" x14ac:dyDescent="0.2"/>
    <row r="1029" s="20" customFormat="1" x14ac:dyDescent="0.2"/>
    <row r="1030" s="20" customFormat="1" x14ac:dyDescent="0.2"/>
    <row r="1031" s="20" customFormat="1" x14ac:dyDescent="0.2"/>
    <row r="1032" s="20" customFormat="1" x14ac:dyDescent="0.2"/>
    <row r="1033" s="20" customFormat="1" x14ac:dyDescent="0.2"/>
    <row r="1034" s="20" customFormat="1" x14ac:dyDescent="0.2"/>
    <row r="1035" s="20" customFormat="1" x14ac:dyDescent="0.2"/>
    <row r="1036" s="20" customFormat="1" x14ac:dyDescent="0.2"/>
    <row r="1037" s="20" customFormat="1" x14ac:dyDescent="0.2"/>
    <row r="1038" s="20" customFormat="1" x14ac:dyDescent="0.2"/>
    <row r="1039" s="20" customFormat="1" x14ac:dyDescent="0.2"/>
    <row r="1040" s="20" customFormat="1" x14ac:dyDescent="0.2"/>
    <row r="1041" s="20" customFormat="1" x14ac:dyDescent="0.2"/>
    <row r="1042" s="20" customFormat="1" x14ac:dyDescent="0.2"/>
    <row r="1043" s="20" customFormat="1" x14ac:dyDescent="0.2"/>
    <row r="1044" s="20" customFormat="1" x14ac:dyDescent="0.2"/>
    <row r="1045" s="20" customFormat="1" x14ac:dyDescent="0.2"/>
    <row r="1046" s="20" customFormat="1" x14ac:dyDescent="0.2"/>
    <row r="1047" s="20" customFormat="1" x14ac:dyDescent="0.2"/>
    <row r="1048" s="20" customFormat="1" x14ac:dyDescent="0.2"/>
    <row r="1049" s="20" customFormat="1" x14ac:dyDescent="0.2"/>
    <row r="1050" s="20" customFormat="1" x14ac:dyDescent="0.2"/>
    <row r="1051" s="20" customFormat="1" x14ac:dyDescent="0.2"/>
    <row r="1052" s="20" customFormat="1" x14ac:dyDescent="0.2"/>
    <row r="1053" s="20" customFormat="1" x14ac:dyDescent="0.2"/>
    <row r="1054" s="20" customFormat="1" x14ac:dyDescent="0.2"/>
    <row r="1055" s="20" customFormat="1" x14ac:dyDescent="0.2"/>
    <row r="1056" s="20" customFormat="1" x14ac:dyDescent="0.2"/>
    <row r="1057" s="20" customFormat="1" x14ac:dyDescent="0.2"/>
    <row r="1058" s="20" customFormat="1" x14ac:dyDescent="0.2"/>
    <row r="1059" s="20" customFormat="1" x14ac:dyDescent="0.2"/>
    <row r="1060" s="20" customFormat="1" x14ac:dyDescent="0.2"/>
    <row r="1061" s="20" customFormat="1" x14ac:dyDescent="0.2"/>
    <row r="1062" s="20" customFormat="1" x14ac:dyDescent="0.2"/>
    <row r="1063" s="20" customFormat="1" x14ac:dyDescent="0.2"/>
    <row r="1064" s="20" customFormat="1" x14ac:dyDescent="0.2"/>
    <row r="1065" s="20" customFormat="1" x14ac:dyDescent="0.2"/>
    <row r="1066" s="20" customFormat="1" x14ac:dyDescent="0.2"/>
    <row r="1067" s="20" customFormat="1" x14ac:dyDescent="0.2"/>
    <row r="1068" s="20" customFormat="1" x14ac:dyDescent="0.2"/>
    <row r="1069" s="20" customFormat="1" x14ac:dyDescent="0.2"/>
    <row r="1070" s="20" customFormat="1" x14ac:dyDescent="0.2"/>
    <row r="1071" s="20" customFormat="1" x14ac:dyDescent="0.2"/>
    <row r="1072" s="20" customFormat="1" x14ac:dyDescent="0.2"/>
    <row r="1073" s="20" customFormat="1" x14ac:dyDescent="0.2"/>
    <row r="1074" s="20" customFormat="1" x14ac:dyDescent="0.2"/>
    <row r="1075" s="20" customFormat="1" x14ac:dyDescent="0.2"/>
    <row r="1076" s="20" customFormat="1" x14ac:dyDescent="0.2"/>
    <row r="1077" s="20" customFormat="1" x14ac:dyDescent="0.2"/>
    <row r="1078" s="20" customFormat="1" x14ac:dyDescent="0.2"/>
    <row r="1079" s="20" customFormat="1" x14ac:dyDescent="0.2"/>
    <row r="1080" s="20" customFormat="1" x14ac:dyDescent="0.2"/>
    <row r="1081" s="20" customFormat="1" x14ac:dyDescent="0.2"/>
    <row r="1082" s="20" customFormat="1" x14ac:dyDescent="0.2"/>
    <row r="1083" s="20" customFormat="1" x14ac:dyDescent="0.2"/>
    <row r="1084" s="20" customFormat="1" x14ac:dyDescent="0.2"/>
    <row r="1085" s="20" customFormat="1" x14ac:dyDescent="0.2"/>
    <row r="1086" s="20" customFormat="1" x14ac:dyDescent="0.2"/>
    <row r="1087" s="20" customFormat="1" x14ac:dyDescent="0.2"/>
    <row r="1088" s="20" customFormat="1" x14ac:dyDescent="0.2"/>
    <row r="1089" s="20" customFormat="1" x14ac:dyDescent="0.2"/>
    <row r="1090" s="20" customFormat="1" x14ac:dyDescent="0.2"/>
    <row r="1091" s="20" customFormat="1" x14ac:dyDescent="0.2"/>
    <row r="1092" s="20" customFormat="1" x14ac:dyDescent="0.2"/>
    <row r="1093" s="20" customFormat="1" x14ac:dyDescent="0.2"/>
    <row r="1094" s="20" customFormat="1" x14ac:dyDescent="0.2"/>
    <row r="1095" s="20" customFormat="1" x14ac:dyDescent="0.2"/>
    <row r="1096" s="20" customFormat="1" x14ac:dyDescent="0.2"/>
    <row r="1097" s="20" customFormat="1" x14ac:dyDescent="0.2"/>
    <row r="1098" s="20" customFormat="1" x14ac:dyDescent="0.2"/>
    <row r="1099" s="20" customFormat="1" x14ac:dyDescent="0.2"/>
    <row r="1100" s="20" customFormat="1" x14ac:dyDescent="0.2"/>
    <row r="1101" s="20" customFormat="1" x14ac:dyDescent="0.2"/>
    <row r="1102" s="20" customFormat="1" x14ac:dyDescent="0.2"/>
    <row r="1103" s="20" customFormat="1" x14ac:dyDescent="0.2"/>
    <row r="1104" s="20" customFormat="1" x14ac:dyDescent="0.2"/>
    <row r="1105" s="20" customFormat="1" x14ac:dyDescent="0.2"/>
    <row r="1106" s="20" customFormat="1" x14ac:dyDescent="0.2"/>
    <row r="1107" s="20" customFormat="1" x14ac:dyDescent="0.2"/>
    <row r="1108" s="20" customFormat="1" x14ac:dyDescent="0.2"/>
    <row r="1109" s="20" customFormat="1" x14ac:dyDescent="0.2"/>
    <row r="1110" s="20" customFormat="1" x14ac:dyDescent="0.2"/>
    <row r="1111" s="20" customFormat="1" x14ac:dyDescent="0.2"/>
    <row r="1112" s="20" customFormat="1" x14ac:dyDescent="0.2"/>
    <row r="1113" s="20" customFormat="1" x14ac:dyDescent="0.2"/>
    <row r="1114" s="20" customFormat="1" x14ac:dyDescent="0.2"/>
    <row r="1115" s="20" customFormat="1" x14ac:dyDescent="0.2"/>
    <row r="1116" s="20" customFormat="1" x14ac:dyDescent="0.2"/>
    <row r="1117" s="20" customFormat="1" x14ac:dyDescent="0.2"/>
    <row r="1118" s="20" customFormat="1" x14ac:dyDescent="0.2"/>
    <row r="1119" s="20" customFormat="1" x14ac:dyDescent="0.2"/>
    <row r="1120" s="20" customFormat="1" x14ac:dyDescent="0.2"/>
    <row r="1121" s="20" customFormat="1" x14ac:dyDescent="0.2"/>
    <row r="1122" s="20" customFormat="1" x14ac:dyDescent="0.2"/>
    <row r="1123" s="20" customFormat="1" x14ac:dyDescent="0.2"/>
    <row r="1124" s="20" customFormat="1" x14ac:dyDescent="0.2"/>
    <row r="1125" s="20" customFormat="1" x14ac:dyDescent="0.2"/>
    <row r="1126" s="20" customFormat="1" x14ac:dyDescent="0.2"/>
    <row r="1127" s="20" customFormat="1" x14ac:dyDescent="0.2"/>
    <row r="1128" s="20" customFormat="1" x14ac:dyDescent="0.2"/>
    <row r="1129" s="20" customFormat="1" x14ac:dyDescent="0.2"/>
    <row r="1130" s="20" customFormat="1" x14ac:dyDescent="0.2"/>
    <row r="1131" s="20" customFormat="1" x14ac:dyDescent="0.2"/>
    <row r="1132" s="20" customFormat="1" x14ac:dyDescent="0.2"/>
    <row r="1133" s="20" customFormat="1" x14ac:dyDescent="0.2"/>
    <row r="1134" s="20" customFormat="1" x14ac:dyDescent="0.2"/>
    <row r="1135" s="20" customFormat="1" x14ac:dyDescent="0.2"/>
    <row r="1136" s="20" customFormat="1" x14ac:dyDescent="0.2"/>
    <row r="1137" s="20" customFormat="1" x14ac:dyDescent="0.2"/>
    <row r="1138" s="20" customFormat="1" x14ac:dyDescent="0.2"/>
    <row r="1139" s="20" customFormat="1" x14ac:dyDescent="0.2"/>
    <row r="1140" s="20" customFormat="1" x14ac:dyDescent="0.2"/>
    <row r="1141" s="20" customFormat="1" x14ac:dyDescent="0.2"/>
    <row r="1142" s="20" customFormat="1" x14ac:dyDescent="0.2"/>
    <row r="1143" s="20" customFormat="1" x14ac:dyDescent="0.2"/>
    <row r="1144" s="20" customFormat="1" x14ac:dyDescent="0.2"/>
    <row r="1145" s="20" customFormat="1" x14ac:dyDescent="0.2"/>
    <row r="1146" s="20" customFormat="1" x14ac:dyDescent="0.2"/>
    <row r="1147" s="20" customFormat="1" x14ac:dyDescent="0.2"/>
    <row r="1148" s="20" customFormat="1" x14ac:dyDescent="0.2"/>
    <row r="1149" s="20" customFormat="1" x14ac:dyDescent="0.2"/>
    <row r="1150" s="20" customFormat="1" x14ac:dyDescent="0.2"/>
    <row r="1151" s="20" customFormat="1" x14ac:dyDescent="0.2"/>
    <row r="1152" s="20" customFormat="1" x14ac:dyDescent="0.2"/>
    <row r="1153" s="20" customFormat="1" x14ac:dyDescent="0.2"/>
    <row r="1154" s="20" customFormat="1" x14ac:dyDescent="0.2"/>
    <row r="1155" s="20" customFormat="1" x14ac:dyDescent="0.2"/>
    <row r="1156" s="20" customFormat="1" x14ac:dyDescent="0.2"/>
    <row r="1157" s="20" customFormat="1" x14ac:dyDescent="0.2"/>
    <row r="1158" s="20" customFormat="1" x14ac:dyDescent="0.2"/>
    <row r="1159" s="20" customFormat="1" x14ac:dyDescent="0.2"/>
    <row r="1160" s="20" customFormat="1" x14ac:dyDescent="0.2"/>
    <row r="1161" s="20" customFormat="1" x14ac:dyDescent="0.2"/>
    <row r="1162" s="20" customFormat="1" x14ac:dyDescent="0.2"/>
    <row r="1163" s="20" customFormat="1" x14ac:dyDescent="0.2"/>
    <row r="1164" s="20" customFormat="1" x14ac:dyDescent="0.2"/>
    <row r="1165" s="20" customFormat="1" x14ac:dyDescent="0.2"/>
    <row r="1166" s="20" customFormat="1" x14ac:dyDescent="0.2"/>
    <row r="1167" s="20" customFormat="1" x14ac:dyDescent="0.2"/>
    <row r="1168" s="20" customFormat="1" x14ac:dyDescent="0.2"/>
    <row r="1169" s="20" customFormat="1" x14ac:dyDescent="0.2"/>
    <row r="1170" s="20" customFormat="1" x14ac:dyDescent="0.2"/>
    <row r="1171" s="20" customFormat="1" x14ac:dyDescent="0.2"/>
    <row r="1172" s="20" customFormat="1" x14ac:dyDescent="0.2"/>
    <row r="1173" s="20" customFormat="1" x14ac:dyDescent="0.2"/>
    <row r="1174" s="20" customFormat="1" x14ac:dyDescent="0.2"/>
    <row r="1175" s="20" customFormat="1" x14ac:dyDescent="0.2"/>
    <row r="1176" s="20" customFormat="1" x14ac:dyDescent="0.2"/>
    <row r="1177" s="20" customFormat="1" x14ac:dyDescent="0.2"/>
    <row r="1178" s="20" customFormat="1" x14ac:dyDescent="0.2"/>
    <row r="1179" s="20" customFormat="1" x14ac:dyDescent="0.2"/>
    <row r="1180" s="20" customFormat="1" x14ac:dyDescent="0.2"/>
    <row r="1181" s="20" customFormat="1" x14ac:dyDescent="0.2"/>
    <row r="1182" s="20" customFormat="1" x14ac:dyDescent="0.2"/>
    <row r="1183" s="20" customFormat="1" x14ac:dyDescent="0.2"/>
    <row r="1184" s="20" customFormat="1" x14ac:dyDescent="0.2"/>
    <row r="1185" s="20" customFormat="1" x14ac:dyDescent="0.2"/>
    <row r="1186" s="20" customFormat="1" x14ac:dyDescent="0.2"/>
    <row r="1187" s="20" customFormat="1" x14ac:dyDescent="0.2"/>
    <row r="1188" s="20" customFormat="1" x14ac:dyDescent="0.2"/>
    <row r="1189" s="20" customFormat="1" x14ac:dyDescent="0.2"/>
    <row r="1190" s="20" customFormat="1" x14ac:dyDescent="0.2"/>
    <row r="1191" s="20" customFormat="1" x14ac:dyDescent="0.2"/>
    <row r="1192" s="20" customFormat="1" x14ac:dyDescent="0.2"/>
    <row r="1193" s="20" customFormat="1" x14ac:dyDescent="0.2"/>
    <row r="1194" s="20" customFormat="1" x14ac:dyDescent="0.2"/>
    <row r="1195" s="20" customFormat="1" x14ac:dyDescent="0.2"/>
    <row r="1196" s="20" customFormat="1" x14ac:dyDescent="0.2"/>
    <row r="1197" s="20" customFormat="1" x14ac:dyDescent="0.2"/>
    <row r="1198" s="20" customFormat="1" x14ac:dyDescent="0.2"/>
    <row r="1199" s="20" customFormat="1" x14ac:dyDescent="0.2"/>
    <row r="1200" s="20" customFormat="1" x14ac:dyDescent="0.2"/>
    <row r="1201" s="20" customFormat="1" x14ac:dyDescent="0.2"/>
    <row r="1202" s="20" customFormat="1" x14ac:dyDescent="0.2"/>
    <row r="1203" s="20" customFormat="1" x14ac:dyDescent="0.2"/>
    <row r="1204" s="20" customFormat="1" x14ac:dyDescent="0.2"/>
    <row r="1205" s="20" customFormat="1" x14ac:dyDescent="0.2"/>
    <row r="1206" s="20" customFormat="1" x14ac:dyDescent="0.2"/>
    <row r="1207" s="20" customFormat="1" x14ac:dyDescent="0.2"/>
    <row r="1208" s="20" customFormat="1" x14ac:dyDescent="0.2"/>
    <row r="1209" s="20" customFormat="1" x14ac:dyDescent="0.2"/>
    <row r="1210" s="20" customFormat="1" x14ac:dyDescent="0.2"/>
    <row r="1211" s="20" customFormat="1" x14ac:dyDescent="0.2"/>
    <row r="1212" s="20" customFormat="1" x14ac:dyDescent="0.2"/>
    <row r="1213" s="20" customFormat="1" x14ac:dyDescent="0.2"/>
    <row r="1214" s="20" customFormat="1" x14ac:dyDescent="0.2"/>
    <row r="1215" s="20" customFormat="1" x14ac:dyDescent="0.2"/>
    <row r="1216" s="20" customFormat="1" x14ac:dyDescent="0.2"/>
    <row r="1217" s="20" customFormat="1" x14ac:dyDescent="0.2"/>
    <row r="1218" s="20" customFormat="1" x14ac:dyDescent="0.2"/>
    <row r="1219" s="20" customFormat="1" x14ac:dyDescent="0.2"/>
    <row r="1220" s="20" customFormat="1" x14ac:dyDescent="0.2"/>
    <row r="1221" s="20" customFormat="1" x14ac:dyDescent="0.2"/>
    <row r="1222" s="20" customFormat="1" x14ac:dyDescent="0.2"/>
    <row r="1223" s="20" customFormat="1" x14ac:dyDescent="0.2"/>
    <row r="1224" s="20" customFormat="1" x14ac:dyDescent="0.2"/>
    <row r="1225" s="20" customFormat="1" x14ac:dyDescent="0.2"/>
    <row r="1226" s="20" customFormat="1" x14ac:dyDescent="0.2"/>
    <row r="1227" s="20" customFormat="1" x14ac:dyDescent="0.2"/>
    <row r="1228" s="20" customFormat="1" x14ac:dyDescent="0.2"/>
    <row r="1229" s="20" customFormat="1" x14ac:dyDescent="0.2"/>
    <row r="1230" s="20" customFormat="1" x14ac:dyDescent="0.2"/>
    <row r="1231" s="20" customFormat="1" x14ac:dyDescent="0.2"/>
    <row r="1232" s="20" customFormat="1" x14ac:dyDescent="0.2"/>
    <row r="1233" s="20" customFormat="1" x14ac:dyDescent="0.2"/>
    <row r="1234" s="20" customFormat="1" x14ac:dyDescent="0.2"/>
    <row r="1235" s="20" customFormat="1" x14ac:dyDescent="0.2"/>
    <row r="1236" s="20" customFormat="1" x14ac:dyDescent="0.2"/>
    <row r="1237" s="20" customFormat="1" x14ac:dyDescent="0.2"/>
    <row r="1238" s="20" customFormat="1" x14ac:dyDescent="0.2"/>
    <row r="1239" s="20" customFormat="1" x14ac:dyDescent="0.2"/>
    <row r="1240" s="20" customFormat="1" x14ac:dyDescent="0.2"/>
    <row r="1241" s="20" customFormat="1" x14ac:dyDescent="0.2"/>
    <row r="1242" s="20" customFormat="1" x14ac:dyDescent="0.2"/>
    <row r="1243" s="20" customFormat="1" x14ac:dyDescent="0.2"/>
    <row r="1244" s="20" customFormat="1" x14ac:dyDescent="0.2"/>
    <row r="1245" s="20" customFormat="1" x14ac:dyDescent="0.2"/>
    <row r="1246" s="20" customFormat="1" x14ac:dyDescent="0.2"/>
    <row r="1247" s="20" customFormat="1" x14ac:dyDescent="0.2"/>
    <row r="1248" s="20" customFormat="1" x14ac:dyDescent="0.2"/>
    <row r="1249" s="20" customFormat="1" x14ac:dyDescent="0.2"/>
    <row r="1250" s="20" customFormat="1" x14ac:dyDescent="0.2"/>
    <row r="1251" s="20" customFormat="1" x14ac:dyDescent="0.2"/>
    <row r="1252" s="20" customFormat="1" x14ac:dyDescent="0.2"/>
    <row r="1253" s="20" customFormat="1" x14ac:dyDescent="0.2"/>
    <row r="1254" s="20" customFormat="1" x14ac:dyDescent="0.2"/>
    <row r="1255" s="20" customFormat="1" x14ac:dyDescent="0.2"/>
    <row r="1256" s="20" customFormat="1" x14ac:dyDescent="0.2"/>
    <row r="1257" s="20" customFormat="1" x14ac:dyDescent="0.2"/>
    <row r="1258" s="20" customFormat="1" x14ac:dyDescent="0.2"/>
    <row r="1259" s="20" customFormat="1" x14ac:dyDescent="0.2"/>
    <row r="1260" s="20" customFormat="1" x14ac:dyDescent="0.2"/>
    <row r="1261" s="20" customFormat="1" x14ac:dyDescent="0.2"/>
    <row r="1262" s="20" customFormat="1" x14ac:dyDescent="0.2"/>
    <row r="1263" s="20" customFormat="1" x14ac:dyDescent="0.2"/>
    <row r="1264" s="20" customFormat="1" x14ac:dyDescent="0.2"/>
    <row r="1265" s="20" customFormat="1" x14ac:dyDescent="0.2"/>
    <row r="1266" s="20" customFormat="1" x14ac:dyDescent="0.2"/>
    <row r="1267" s="20" customFormat="1" x14ac:dyDescent="0.2"/>
    <row r="1268" s="20" customFormat="1" x14ac:dyDescent="0.2"/>
    <row r="1269" s="20" customFormat="1" x14ac:dyDescent="0.2"/>
    <row r="1270" s="20" customFormat="1" x14ac:dyDescent="0.2"/>
    <row r="1271" s="20" customFormat="1" x14ac:dyDescent="0.2"/>
    <row r="1272" s="20" customFormat="1" x14ac:dyDescent="0.2"/>
    <row r="1273" s="20" customFormat="1" x14ac:dyDescent="0.2"/>
    <row r="1274" s="20" customFormat="1" x14ac:dyDescent="0.2"/>
    <row r="1275" s="20" customFormat="1" x14ac:dyDescent="0.2"/>
    <row r="1276" s="20" customFormat="1" x14ac:dyDescent="0.2"/>
    <row r="1277" s="20" customFormat="1" x14ac:dyDescent="0.2"/>
    <row r="1278" s="20" customFormat="1" x14ac:dyDescent="0.2"/>
    <row r="1279" s="20" customFormat="1" x14ac:dyDescent="0.2"/>
    <row r="1280" s="20" customFormat="1" x14ac:dyDescent="0.2"/>
    <row r="1281" s="20" customFormat="1" x14ac:dyDescent="0.2"/>
    <row r="1282" s="20" customFormat="1" x14ac:dyDescent="0.2"/>
    <row r="1283" s="20" customFormat="1" x14ac:dyDescent="0.2"/>
    <row r="1284" s="20" customFormat="1" x14ac:dyDescent="0.2"/>
    <row r="1285" s="20" customFormat="1" x14ac:dyDescent="0.2"/>
    <row r="1286" s="20" customFormat="1" x14ac:dyDescent="0.2"/>
    <row r="1287" s="20" customFormat="1" x14ac:dyDescent="0.2"/>
    <row r="1288" s="20" customFormat="1" x14ac:dyDescent="0.2"/>
    <row r="1289" s="20" customFormat="1" x14ac:dyDescent="0.2"/>
    <row r="1290" s="20" customFormat="1" x14ac:dyDescent="0.2"/>
    <row r="1291" s="20" customFormat="1" x14ac:dyDescent="0.2"/>
    <row r="1292" s="20" customFormat="1" x14ac:dyDescent="0.2"/>
    <row r="1293" s="20" customFormat="1" x14ac:dyDescent="0.2"/>
    <row r="1294" s="20" customFormat="1" x14ac:dyDescent="0.2"/>
    <row r="1295" s="20" customFormat="1" x14ac:dyDescent="0.2"/>
    <row r="1296" s="20" customFormat="1" x14ac:dyDescent="0.2"/>
    <row r="1297" s="20" customFormat="1" x14ac:dyDescent="0.2"/>
    <row r="1298" s="20" customFormat="1" x14ac:dyDescent="0.2"/>
    <row r="1299" s="20" customFormat="1" x14ac:dyDescent="0.2"/>
    <row r="1300" s="20" customFormat="1" x14ac:dyDescent="0.2"/>
    <row r="1301" s="20" customFormat="1" x14ac:dyDescent="0.2"/>
    <row r="1302" s="20" customFormat="1" x14ac:dyDescent="0.2"/>
    <row r="1303" s="20" customFormat="1" x14ac:dyDescent="0.2"/>
    <row r="1304" s="20" customFormat="1" x14ac:dyDescent="0.2"/>
    <row r="1305" s="20" customFormat="1" x14ac:dyDescent="0.2"/>
    <row r="1306" s="20" customFormat="1" x14ac:dyDescent="0.2"/>
    <row r="1307" s="20" customFormat="1" x14ac:dyDescent="0.2"/>
    <row r="1308" s="20" customFormat="1" x14ac:dyDescent="0.2"/>
    <row r="1309" s="20" customFormat="1" x14ac:dyDescent="0.2"/>
    <row r="1310" s="20" customFormat="1" x14ac:dyDescent="0.2"/>
    <row r="1311" s="20" customFormat="1" x14ac:dyDescent="0.2"/>
    <row r="1312" s="20" customFormat="1" x14ac:dyDescent="0.2"/>
    <row r="1313" s="20" customFormat="1" x14ac:dyDescent="0.2"/>
    <row r="1314" s="20" customFormat="1" x14ac:dyDescent="0.2"/>
    <row r="1315" s="20" customFormat="1" x14ac:dyDescent="0.2"/>
    <row r="1316" s="20" customFormat="1" x14ac:dyDescent="0.2"/>
    <row r="1317" s="20" customFormat="1" x14ac:dyDescent="0.2"/>
    <row r="1318" s="20" customFormat="1" x14ac:dyDescent="0.2"/>
    <row r="1319" s="20" customFormat="1" x14ac:dyDescent="0.2"/>
    <row r="1320" s="20" customFormat="1" x14ac:dyDescent="0.2"/>
    <row r="1321" s="20" customFormat="1" x14ac:dyDescent="0.2"/>
    <row r="1322" s="20" customFormat="1" x14ac:dyDescent="0.2"/>
    <row r="1323" s="20" customFormat="1" x14ac:dyDescent="0.2"/>
    <row r="1324" s="20" customFormat="1" x14ac:dyDescent="0.2"/>
    <row r="1325" s="20" customFormat="1" x14ac:dyDescent="0.2"/>
    <row r="1326" s="20" customFormat="1" x14ac:dyDescent="0.2"/>
    <row r="1327" s="20" customFormat="1" x14ac:dyDescent="0.2"/>
    <row r="1328" s="20" customFormat="1" x14ac:dyDescent="0.2"/>
    <row r="1329" s="20" customFormat="1" x14ac:dyDescent="0.2"/>
    <row r="1330" s="20" customFormat="1" x14ac:dyDescent="0.2"/>
    <row r="1331" s="20" customFormat="1" x14ac:dyDescent="0.2"/>
    <row r="1332" s="20" customFormat="1" x14ac:dyDescent="0.2"/>
    <row r="1333" s="20" customFormat="1" x14ac:dyDescent="0.2"/>
    <row r="1334" s="20" customFormat="1" x14ac:dyDescent="0.2"/>
    <row r="1335" s="20" customFormat="1" x14ac:dyDescent="0.2"/>
    <row r="1336" s="20" customFormat="1" x14ac:dyDescent="0.2"/>
    <row r="1337" s="20" customFormat="1" x14ac:dyDescent="0.2"/>
    <row r="1338" s="20" customFormat="1" x14ac:dyDescent="0.2"/>
    <row r="1339" s="20" customFormat="1" x14ac:dyDescent="0.2"/>
    <row r="1340" s="20" customFormat="1" x14ac:dyDescent="0.2"/>
    <row r="1341" s="20" customFormat="1" x14ac:dyDescent="0.2"/>
    <row r="1342" s="20" customFormat="1" x14ac:dyDescent="0.2"/>
    <row r="1343" s="20" customFormat="1" x14ac:dyDescent="0.2"/>
    <row r="1344" s="20" customFormat="1" x14ac:dyDescent="0.2"/>
    <row r="1345" s="20" customFormat="1" x14ac:dyDescent="0.2"/>
    <row r="1346" s="20" customFormat="1" x14ac:dyDescent="0.2"/>
    <row r="1347" s="20" customFormat="1" x14ac:dyDescent="0.2"/>
    <row r="1348" s="20" customFormat="1" x14ac:dyDescent="0.2"/>
    <row r="1349" s="20" customFormat="1" x14ac:dyDescent="0.2"/>
    <row r="1350" s="20" customFormat="1" x14ac:dyDescent="0.2"/>
    <row r="1351" s="20" customFormat="1" x14ac:dyDescent="0.2"/>
    <row r="1352" s="20" customFormat="1" x14ac:dyDescent="0.2"/>
    <row r="1353" s="20" customFormat="1" x14ac:dyDescent="0.2"/>
    <row r="1354" s="20" customFormat="1" x14ac:dyDescent="0.2"/>
    <row r="1355" s="20" customFormat="1" x14ac:dyDescent="0.2"/>
    <row r="1356" s="20" customFormat="1" x14ac:dyDescent="0.2"/>
    <row r="1357" s="20" customFormat="1" x14ac:dyDescent="0.2"/>
    <row r="1358" s="20" customFormat="1" x14ac:dyDescent="0.2"/>
    <row r="1359" s="20" customFormat="1" x14ac:dyDescent="0.2"/>
    <row r="1360" s="20" customFormat="1" x14ac:dyDescent="0.2"/>
    <row r="1361" s="20" customFormat="1" x14ac:dyDescent="0.2"/>
    <row r="1362" s="20" customFormat="1" x14ac:dyDescent="0.2"/>
    <row r="1363" s="20" customFormat="1" x14ac:dyDescent="0.2"/>
    <row r="1364" s="20" customFormat="1" x14ac:dyDescent="0.2"/>
    <row r="1365" s="20" customFormat="1" x14ac:dyDescent="0.2"/>
    <row r="1366" s="20" customFormat="1" x14ac:dyDescent="0.2"/>
    <row r="1367" s="20" customFormat="1" x14ac:dyDescent="0.2"/>
    <row r="1368" s="20" customFormat="1" x14ac:dyDescent="0.2"/>
    <row r="1369" s="20" customFormat="1" x14ac:dyDescent="0.2"/>
    <row r="1370" s="20" customFormat="1" x14ac:dyDescent="0.2"/>
    <row r="1371" s="20" customFormat="1" x14ac:dyDescent="0.2"/>
    <row r="1372" s="20" customFormat="1" x14ac:dyDescent="0.2"/>
    <row r="1373" s="20" customFormat="1" x14ac:dyDescent="0.2"/>
    <row r="1374" s="20" customFormat="1" x14ac:dyDescent="0.2"/>
    <row r="1375" s="20" customFormat="1" x14ac:dyDescent="0.2"/>
    <row r="1376" s="20" customFormat="1" x14ac:dyDescent="0.2"/>
    <row r="1377" s="20" customFormat="1" x14ac:dyDescent="0.2"/>
    <row r="1378" s="20" customFormat="1" x14ac:dyDescent="0.2"/>
    <row r="1379" s="20" customFormat="1" x14ac:dyDescent="0.2"/>
    <row r="1380" s="20" customFormat="1" x14ac:dyDescent="0.2"/>
    <row r="1381" s="20" customFormat="1" x14ac:dyDescent="0.2"/>
    <row r="1382" s="20" customFormat="1" x14ac:dyDescent="0.2"/>
    <row r="1383" s="20" customFormat="1" x14ac:dyDescent="0.2"/>
    <row r="1384" s="20" customFormat="1" x14ac:dyDescent="0.2"/>
    <row r="1385" s="20" customFormat="1" x14ac:dyDescent="0.2"/>
    <row r="1386" s="20" customFormat="1" x14ac:dyDescent="0.2"/>
    <row r="1387" s="20" customFormat="1" x14ac:dyDescent="0.2"/>
    <row r="1388" s="20" customFormat="1" x14ac:dyDescent="0.2"/>
    <row r="1389" s="20" customFormat="1" x14ac:dyDescent="0.2"/>
    <row r="1390" s="20" customFormat="1" x14ac:dyDescent="0.2"/>
    <row r="1391" s="20" customFormat="1" x14ac:dyDescent="0.2"/>
    <row r="1392" s="20" customFormat="1" x14ac:dyDescent="0.2"/>
    <row r="1393" s="20" customFormat="1" x14ac:dyDescent="0.2"/>
    <row r="1394" s="20" customFormat="1" x14ac:dyDescent="0.2"/>
    <row r="1395" s="20" customFormat="1" x14ac:dyDescent="0.2"/>
    <row r="1396" s="20" customFormat="1" x14ac:dyDescent="0.2"/>
    <row r="1397" s="20" customFormat="1" x14ac:dyDescent="0.2"/>
    <row r="1398" s="20" customFormat="1" x14ac:dyDescent="0.2"/>
    <row r="1399" s="20" customFormat="1" x14ac:dyDescent="0.2"/>
    <row r="1400" s="20" customFormat="1" x14ac:dyDescent="0.2"/>
    <row r="1401" s="20" customFormat="1" x14ac:dyDescent="0.2"/>
    <row r="1402" s="20" customFormat="1" x14ac:dyDescent="0.2"/>
    <row r="1403" s="20" customFormat="1" x14ac:dyDescent="0.2"/>
    <row r="1404" s="20" customFormat="1" x14ac:dyDescent="0.2"/>
    <row r="1405" s="20" customFormat="1" x14ac:dyDescent="0.2"/>
    <row r="1406" s="20" customFormat="1" x14ac:dyDescent="0.2"/>
    <row r="1407" s="20" customFormat="1" x14ac:dyDescent="0.2"/>
    <row r="1408" s="20" customFormat="1" x14ac:dyDescent="0.2"/>
    <row r="1409" s="20" customFormat="1" x14ac:dyDescent="0.2"/>
    <row r="1410" s="20" customFormat="1" x14ac:dyDescent="0.2"/>
    <row r="1411" s="20" customFormat="1" x14ac:dyDescent="0.2"/>
    <row r="1412" s="20" customFormat="1" x14ac:dyDescent="0.2"/>
    <row r="1413" s="20" customFormat="1" x14ac:dyDescent="0.2"/>
    <row r="1414" s="20" customFormat="1" x14ac:dyDescent="0.2"/>
    <row r="1415" s="20" customFormat="1" x14ac:dyDescent="0.2"/>
    <row r="1416" s="20" customFormat="1" x14ac:dyDescent="0.2"/>
    <row r="1417" s="20" customFormat="1" x14ac:dyDescent="0.2"/>
    <row r="1418" s="20" customFormat="1" x14ac:dyDescent="0.2"/>
    <row r="1419" s="20" customFormat="1" x14ac:dyDescent="0.2"/>
    <row r="1420" s="20" customFormat="1" x14ac:dyDescent="0.2"/>
    <row r="1421" s="20" customFormat="1" x14ac:dyDescent="0.2"/>
    <row r="1422" s="20" customFormat="1" x14ac:dyDescent="0.2"/>
    <row r="1423" s="20" customFormat="1" x14ac:dyDescent="0.2"/>
    <row r="1424" s="20" customFormat="1" x14ac:dyDescent="0.2"/>
    <row r="1425" s="20" customFormat="1" x14ac:dyDescent="0.2"/>
    <row r="1426" s="20" customFormat="1" x14ac:dyDescent="0.2"/>
    <row r="1427" s="20" customFormat="1" x14ac:dyDescent="0.2"/>
    <row r="1428" s="20" customFormat="1" x14ac:dyDescent="0.2"/>
    <row r="1429" s="20" customFormat="1" x14ac:dyDescent="0.2"/>
    <row r="1430" s="20" customFormat="1" x14ac:dyDescent="0.2"/>
    <row r="1431" s="20" customFormat="1" x14ac:dyDescent="0.2"/>
    <row r="1432" s="20" customFormat="1" x14ac:dyDescent="0.2"/>
    <row r="1433" s="20" customFormat="1" x14ac:dyDescent="0.2"/>
    <row r="1434" s="20" customFormat="1" x14ac:dyDescent="0.2"/>
    <row r="1435" s="20" customFormat="1" x14ac:dyDescent="0.2"/>
    <row r="1436" s="20" customFormat="1" x14ac:dyDescent="0.2"/>
    <row r="1437" s="20" customFormat="1" x14ac:dyDescent="0.2"/>
    <row r="1438" s="20" customFormat="1" x14ac:dyDescent="0.2"/>
    <row r="1439" s="20" customFormat="1" x14ac:dyDescent="0.2"/>
    <row r="1440" s="20" customFormat="1" x14ac:dyDescent="0.2"/>
    <row r="1441" s="20" customFormat="1" x14ac:dyDescent="0.2"/>
    <row r="1442" s="20" customFormat="1" x14ac:dyDescent="0.2"/>
    <row r="1443" s="20" customFormat="1" x14ac:dyDescent="0.2"/>
    <row r="1444" s="20" customFormat="1" x14ac:dyDescent="0.2"/>
    <row r="1445" s="20" customFormat="1" x14ac:dyDescent="0.2"/>
    <row r="1446" s="20" customFormat="1" x14ac:dyDescent="0.2"/>
    <row r="1447" s="20" customFormat="1" x14ac:dyDescent="0.2"/>
    <row r="1448" s="20" customFormat="1" x14ac:dyDescent="0.2"/>
    <row r="1449" s="20" customFormat="1" x14ac:dyDescent="0.2"/>
    <row r="1450" s="20" customFormat="1" x14ac:dyDescent="0.2"/>
    <row r="1451" s="20" customFormat="1" x14ac:dyDescent="0.2"/>
    <row r="1452" s="20" customFormat="1" x14ac:dyDescent="0.2"/>
    <row r="1453" s="20" customFormat="1" x14ac:dyDescent="0.2"/>
    <row r="1454" s="20" customFormat="1" x14ac:dyDescent="0.2"/>
    <row r="1455" s="20" customFormat="1" x14ac:dyDescent="0.2"/>
    <row r="1456" s="20" customFormat="1" x14ac:dyDescent="0.2"/>
    <row r="1457" s="20" customFormat="1" x14ac:dyDescent="0.2"/>
    <row r="1458" s="20" customFormat="1" x14ac:dyDescent="0.2"/>
    <row r="1459" s="20" customFormat="1" x14ac:dyDescent="0.2"/>
    <row r="1460" s="20" customFormat="1" x14ac:dyDescent="0.2"/>
    <row r="1461" s="20" customFormat="1" x14ac:dyDescent="0.2"/>
    <row r="1462" s="20" customFormat="1" x14ac:dyDescent="0.2"/>
    <row r="1463" s="20" customFormat="1" x14ac:dyDescent="0.2"/>
    <row r="1464" s="20" customFormat="1" x14ac:dyDescent="0.2"/>
    <row r="1465" s="20" customFormat="1" x14ac:dyDescent="0.2"/>
    <row r="1466" s="20" customFormat="1" x14ac:dyDescent="0.2"/>
    <row r="1467" s="20" customFormat="1" x14ac:dyDescent="0.2"/>
    <row r="1468" s="20" customFormat="1" x14ac:dyDescent="0.2"/>
    <row r="1469" s="20" customFormat="1" x14ac:dyDescent="0.2"/>
    <row r="1470" s="20" customFormat="1" x14ac:dyDescent="0.2"/>
    <row r="1471" s="20" customFormat="1" x14ac:dyDescent="0.2"/>
    <row r="1472" s="20" customFormat="1" x14ac:dyDescent="0.2"/>
    <row r="1473" s="20" customFormat="1" x14ac:dyDescent="0.2"/>
    <row r="1474" s="20" customFormat="1" x14ac:dyDescent="0.2"/>
    <row r="1475" s="20" customFormat="1" x14ac:dyDescent="0.2"/>
    <row r="1476" s="20" customFormat="1" x14ac:dyDescent="0.2"/>
    <row r="1477" s="20" customFormat="1" x14ac:dyDescent="0.2"/>
    <row r="1478" s="20" customFormat="1" x14ac:dyDescent="0.2"/>
    <row r="1479" s="20" customFormat="1" x14ac:dyDescent="0.2"/>
    <row r="1480" s="20" customFormat="1" x14ac:dyDescent="0.2"/>
    <row r="1481" s="20" customFormat="1" x14ac:dyDescent="0.2"/>
    <row r="1482" s="20" customFormat="1" x14ac:dyDescent="0.2"/>
    <row r="1483" s="20" customFormat="1" x14ac:dyDescent="0.2"/>
    <row r="1484" s="20" customFormat="1" x14ac:dyDescent="0.2"/>
    <row r="1485" s="20" customFormat="1" x14ac:dyDescent="0.2"/>
    <row r="1486" s="20" customFormat="1" x14ac:dyDescent="0.2"/>
    <row r="1487" s="20" customFormat="1" x14ac:dyDescent="0.2"/>
    <row r="1488" s="20" customFormat="1" x14ac:dyDescent="0.2"/>
    <row r="1489" s="20" customFormat="1" x14ac:dyDescent="0.2"/>
    <row r="1490" s="20" customFormat="1" x14ac:dyDescent="0.2"/>
    <row r="1491" s="20" customFormat="1" x14ac:dyDescent="0.2"/>
    <row r="1492" s="20" customFormat="1" x14ac:dyDescent="0.2"/>
    <row r="1493" s="20" customFormat="1" x14ac:dyDescent="0.2"/>
    <row r="1494" s="20" customFormat="1" x14ac:dyDescent="0.2"/>
    <row r="1495" s="20" customFormat="1" x14ac:dyDescent="0.2"/>
    <row r="1496" s="20" customFormat="1" x14ac:dyDescent="0.2"/>
    <row r="1497" s="20" customFormat="1" x14ac:dyDescent="0.2"/>
    <row r="1498" s="20" customFormat="1" x14ac:dyDescent="0.2"/>
    <row r="1499" s="20" customFormat="1" x14ac:dyDescent="0.2"/>
    <row r="1500" s="20" customFormat="1" x14ac:dyDescent="0.2"/>
    <row r="1501" s="20" customFormat="1" x14ac:dyDescent="0.2"/>
    <row r="1502" s="20" customFormat="1" x14ac:dyDescent="0.2"/>
    <row r="1503" s="20" customFormat="1" x14ac:dyDescent="0.2"/>
    <row r="1504" s="20" customFormat="1" x14ac:dyDescent="0.2"/>
    <row r="1505" s="20" customFormat="1" x14ac:dyDescent="0.2"/>
    <row r="1506" s="20" customFormat="1" x14ac:dyDescent="0.2"/>
    <row r="1507" s="20" customFormat="1" x14ac:dyDescent="0.2"/>
    <row r="1508" s="20" customFormat="1" x14ac:dyDescent="0.2"/>
    <row r="1509" s="20" customFormat="1" x14ac:dyDescent="0.2"/>
    <row r="1510" s="20" customFormat="1" x14ac:dyDescent="0.2"/>
    <row r="1511" s="20" customFormat="1" x14ac:dyDescent="0.2"/>
    <row r="1512" s="20" customFormat="1" x14ac:dyDescent="0.2"/>
    <row r="1513" s="20" customFormat="1" x14ac:dyDescent="0.2"/>
    <row r="1514" s="20" customFormat="1" x14ac:dyDescent="0.2"/>
    <row r="1515" s="20" customFormat="1" x14ac:dyDescent="0.2"/>
    <row r="1516" s="20" customFormat="1" x14ac:dyDescent="0.2"/>
    <row r="1517" s="20" customFormat="1" x14ac:dyDescent="0.2"/>
    <row r="1518" s="20" customFormat="1" x14ac:dyDescent="0.2"/>
    <row r="1519" s="20" customFormat="1" x14ac:dyDescent="0.2"/>
    <row r="1520" s="20" customFormat="1" x14ac:dyDescent="0.2"/>
    <row r="1521" s="20" customFormat="1" x14ac:dyDescent="0.2"/>
    <row r="1522" s="20" customFormat="1" x14ac:dyDescent="0.2"/>
    <row r="1523" s="20" customFormat="1" x14ac:dyDescent="0.2"/>
    <row r="1524" s="20" customFormat="1" x14ac:dyDescent="0.2"/>
    <row r="1525" s="20" customFormat="1" x14ac:dyDescent="0.2"/>
    <row r="1526" s="20" customFormat="1" x14ac:dyDescent="0.2"/>
    <row r="1527" s="20" customFormat="1" x14ac:dyDescent="0.2"/>
    <row r="1528" s="20" customFormat="1" x14ac:dyDescent="0.2"/>
    <row r="1529" s="20" customFormat="1" x14ac:dyDescent="0.2"/>
    <row r="1530" s="20" customFormat="1" x14ac:dyDescent="0.2"/>
    <row r="1531" s="20" customFormat="1" x14ac:dyDescent="0.2"/>
    <row r="1532" s="20" customFormat="1" x14ac:dyDescent="0.2"/>
    <row r="1533" s="20" customFormat="1" x14ac:dyDescent="0.2"/>
    <row r="1534" s="20" customFormat="1" x14ac:dyDescent="0.2"/>
    <row r="1535" s="20" customFormat="1" x14ac:dyDescent="0.2"/>
    <row r="1536" s="20" customFormat="1" x14ac:dyDescent="0.2"/>
    <row r="1537" s="20" customFormat="1" x14ac:dyDescent="0.2"/>
    <row r="1538" s="20" customFormat="1" x14ac:dyDescent="0.2"/>
    <row r="1539" s="20" customFormat="1" x14ac:dyDescent="0.2"/>
    <row r="1540" s="20" customFormat="1" x14ac:dyDescent="0.2"/>
    <row r="1541" s="20" customFormat="1" x14ac:dyDescent="0.2"/>
    <row r="1542" s="20" customFormat="1" x14ac:dyDescent="0.2"/>
    <row r="1543" s="20" customFormat="1" x14ac:dyDescent="0.2"/>
    <row r="1544" s="20" customFormat="1" x14ac:dyDescent="0.2"/>
    <row r="1545" s="20" customFormat="1" x14ac:dyDescent="0.2"/>
    <row r="1546" s="20" customFormat="1" x14ac:dyDescent="0.2"/>
    <row r="1547" s="20" customFormat="1" x14ac:dyDescent="0.2"/>
    <row r="1548" s="20" customFormat="1" x14ac:dyDescent="0.2"/>
    <row r="1549" s="20" customFormat="1" x14ac:dyDescent="0.2"/>
    <row r="1550" s="20" customFormat="1" x14ac:dyDescent="0.2"/>
    <row r="1551" s="20" customFormat="1" x14ac:dyDescent="0.2"/>
    <row r="1552" s="20" customFormat="1" x14ac:dyDescent="0.2"/>
    <row r="1553" s="20" customFormat="1" x14ac:dyDescent="0.2"/>
    <row r="1554" s="20" customFormat="1" x14ac:dyDescent="0.2"/>
    <row r="1555" s="20" customFormat="1" x14ac:dyDescent="0.2"/>
    <row r="1556" s="20" customFormat="1" x14ac:dyDescent="0.2"/>
    <row r="1557" s="20" customFormat="1" x14ac:dyDescent="0.2"/>
    <row r="1558" s="20" customFormat="1" x14ac:dyDescent="0.2"/>
    <row r="1559" s="20" customFormat="1" x14ac:dyDescent="0.2"/>
    <row r="1560" s="20" customFormat="1" x14ac:dyDescent="0.2"/>
    <row r="1561" s="20" customFormat="1" x14ac:dyDescent="0.2"/>
    <row r="1562" s="20" customFormat="1" x14ac:dyDescent="0.2"/>
    <row r="1563" s="20" customFormat="1" x14ac:dyDescent="0.2"/>
    <row r="1564" s="20" customFormat="1" x14ac:dyDescent="0.2"/>
    <row r="1565" s="20" customFormat="1" x14ac:dyDescent="0.2"/>
    <row r="1566" s="20" customFormat="1" x14ac:dyDescent="0.2"/>
    <row r="1567" s="20" customFormat="1" x14ac:dyDescent="0.2"/>
    <row r="1568" s="20" customFormat="1" x14ac:dyDescent="0.2"/>
    <row r="1569" s="20" customFormat="1" x14ac:dyDescent="0.2"/>
    <row r="1570" s="20" customFormat="1" x14ac:dyDescent="0.2"/>
    <row r="1571" s="20" customFormat="1" x14ac:dyDescent="0.2"/>
    <row r="1572" s="20" customFormat="1" x14ac:dyDescent="0.2"/>
    <row r="1573" s="20" customFormat="1" x14ac:dyDescent="0.2"/>
    <row r="1574" s="20" customFormat="1" x14ac:dyDescent="0.2"/>
    <row r="1575" s="20" customFormat="1" x14ac:dyDescent="0.2"/>
    <row r="1576" s="20" customFormat="1" x14ac:dyDescent="0.2"/>
    <row r="1577" s="20" customFormat="1" x14ac:dyDescent="0.2"/>
    <row r="1578" s="20" customFormat="1" x14ac:dyDescent="0.2"/>
    <row r="1579" s="20" customFormat="1" x14ac:dyDescent="0.2"/>
    <row r="1580" s="20" customFormat="1" x14ac:dyDescent="0.2"/>
    <row r="1581" s="20" customFormat="1" x14ac:dyDescent="0.2"/>
    <row r="1582" s="20" customFormat="1" x14ac:dyDescent="0.2"/>
    <row r="1583" s="20" customFormat="1" x14ac:dyDescent="0.2"/>
    <row r="1584" s="20" customFormat="1" x14ac:dyDescent="0.2"/>
    <row r="1585" s="20" customFormat="1" x14ac:dyDescent="0.2"/>
    <row r="1586" s="20" customFormat="1" x14ac:dyDescent="0.2"/>
    <row r="1587" s="20" customFormat="1" x14ac:dyDescent="0.2"/>
    <row r="1588" s="20" customFormat="1" x14ac:dyDescent="0.2"/>
    <row r="1589" s="20" customFormat="1" x14ac:dyDescent="0.2"/>
    <row r="1590" s="20" customFormat="1" x14ac:dyDescent="0.2"/>
    <row r="1591" s="20" customFormat="1" x14ac:dyDescent="0.2"/>
    <row r="1592" s="20" customFormat="1" x14ac:dyDescent="0.2"/>
    <row r="1593" s="20" customFormat="1" x14ac:dyDescent="0.2"/>
    <row r="1594" s="20" customFormat="1" x14ac:dyDescent="0.2"/>
    <row r="1595" s="20" customFormat="1" x14ac:dyDescent="0.2"/>
    <row r="1596" s="20" customFormat="1" x14ac:dyDescent="0.2"/>
    <row r="1597" s="20" customFormat="1" x14ac:dyDescent="0.2"/>
    <row r="1598" s="20" customFormat="1" x14ac:dyDescent="0.2"/>
    <row r="1599" s="20" customFormat="1" x14ac:dyDescent="0.2"/>
    <row r="1600" s="20" customFormat="1" x14ac:dyDescent="0.2"/>
    <row r="1601" s="20" customFormat="1" x14ac:dyDescent="0.2"/>
    <row r="1602" s="20" customFormat="1" x14ac:dyDescent="0.2"/>
    <row r="1603" s="20" customFormat="1" x14ac:dyDescent="0.2"/>
    <row r="1604" s="20" customFormat="1" x14ac:dyDescent="0.2"/>
    <row r="1605" s="20" customFormat="1" x14ac:dyDescent="0.2"/>
    <row r="1606" s="20" customFormat="1" x14ac:dyDescent="0.2"/>
    <row r="1607" s="20" customFormat="1" x14ac:dyDescent="0.2"/>
    <row r="1608" s="20" customFormat="1" x14ac:dyDescent="0.2"/>
    <row r="1609" s="20" customFormat="1" x14ac:dyDescent="0.2"/>
    <row r="1610" s="20" customFormat="1" x14ac:dyDescent="0.2"/>
    <row r="1611" s="20" customFormat="1" x14ac:dyDescent="0.2"/>
    <row r="1612" s="20" customFormat="1" x14ac:dyDescent="0.2"/>
    <row r="1613" s="20" customFormat="1" x14ac:dyDescent="0.2"/>
    <row r="1614" s="20" customFormat="1" x14ac:dyDescent="0.2"/>
    <row r="1615" s="20" customFormat="1" x14ac:dyDescent="0.2"/>
    <row r="1616" s="20" customFormat="1" x14ac:dyDescent="0.2"/>
    <row r="1617" s="20" customFormat="1" x14ac:dyDescent="0.2"/>
    <row r="1618" s="20" customFormat="1" x14ac:dyDescent="0.2"/>
    <row r="1619" s="20" customFormat="1" x14ac:dyDescent="0.2"/>
    <row r="1620" s="20" customFormat="1" x14ac:dyDescent="0.2"/>
    <row r="1621" s="20" customFormat="1" x14ac:dyDescent="0.2"/>
    <row r="1622" s="20" customFormat="1" x14ac:dyDescent="0.2"/>
    <row r="1623" s="20" customFormat="1" x14ac:dyDescent="0.2"/>
    <row r="1624" s="20" customFormat="1" x14ac:dyDescent="0.2"/>
    <row r="1625" s="20" customFormat="1" x14ac:dyDescent="0.2"/>
    <row r="1626" s="20" customFormat="1" x14ac:dyDescent="0.2"/>
    <row r="1627" s="20" customFormat="1" x14ac:dyDescent="0.2"/>
    <row r="1628" s="20" customFormat="1" x14ac:dyDescent="0.2"/>
    <row r="1629" s="20" customFormat="1" x14ac:dyDescent="0.2"/>
    <row r="1630" s="20" customFormat="1" x14ac:dyDescent="0.2"/>
    <row r="1631" s="20" customFormat="1" x14ac:dyDescent="0.2"/>
    <row r="1632" s="20" customFormat="1" x14ac:dyDescent="0.2"/>
    <row r="1633" s="20" customFormat="1" x14ac:dyDescent="0.2"/>
    <row r="1634" s="20" customFormat="1" x14ac:dyDescent="0.2"/>
    <row r="1635" s="20" customFormat="1" x14ac:dyDescent="0.2"/>
    <row r="1636" s="20" customFormat="1" x14ac:dyDescent="0.2"/>
    <row r="1637" s="20" customFormat="1" x14ac:dyDescent="0.2"/>
    <row r="1638" s="20" customFormat="1" x14ac:dyDescent="0.2"/>
    <row r="1639" s="20" customFormat="1" x14ac:dyDescent="0.2"/>
    <row r="1640" s="20" customFormat="1" x14ac:dyDescent="0.2"/>
    <row r="1641" s="20" customFormat="1" x14ac:dyDescent="0.2"/>
    <row r="1642" s="20" customFormat="1" x14ac:dyDescent="0.2"/>
    <row r="1643" s="20" customFormat="1" x14ac:dyDescent="0.2"/>
    <row r="1644" s="20" customFormat="1" x14ac:dyDescent="0.2"/>
    <row r="1645" s="20" customFormat="1" x14ac:dyDescent="0.2"/>
    <row r="1646" s="20" customFormat="1" x14ac:dyDescent="0.2"/>
    <row r="1647" s="20" customFormat="1" x14ac:dyDescent="0.2"/>
    <row r="1648" s="20" customFormat="1" x14ac:dyDescent="0.2"/>
    <row r="1649" s="20" customFormat="1" x14ac:dyDescent="0.2"/>
    <row r="1650" s="20" customFormat="1" x14ac:dyDescent="0.2"/>
    <row r="1651" s="20" customFormat="1" x14ac:dyDescent="0.2"/>
    <row r="1652" s="20" customFormat="1" x14ac:dyDescent="0.2"/>
    <row r="1653" s="20" customFormat="1" x14ac:dyDescent="0.2"/>
    <row r="1654" s="20" customFormat="1" x14ac:dyDescent="0.2"/>
    <row r="1655" s="20" customFormat="1" x14ac:dyDescent="0.2"/>
    <row r="1656" s="20" customFormat="1" x14ac:dyDescent="0.2"/>
    <row r="1657" s="20" customFormat="1" x14ac:dyDescent="0.2"/>
    <row r="1658" s="20" customFormat="1" x14ac:dyDescent="0.2"/>
    <row r="1659" s="20" customFormat="1" x14ac:dyDescent="0.2"/>
    <row r="1660" s="20" customFormat="1" x14ac:dyDescent="0.2"/>
    <row r="1661" s="20" customFormat="1" x14ac:dyDescent="0.2"/>
    <row r="1662" s="20" customFormat="1" x14ac:dyDescent="0.2"/>
    <row r="1663" s="20" customFormat="1" x14ac:dyDescent="0.2"/>
    <row r="1664" s="20" customFormat="1" x14ac:dyDescent="0.2"/>
    <row r="1665" s="20" customFormat="1" x14ac:dyDescent="0.2"/>
    <row r="1666" s="20" customFormat="1" x14ac:dyDescent="0.2"/>
    <row r="1667" s="20" customFormat="1" x14ac:dyDescent="0.2"/>
    <row r="1668" s="20" customFormat="1" x14ac:dyDescent="0.2"/>
    <row r="1669" s="20" customFormat="1" x14ac:dyDescent="0.2"/>
    <row r="1670" s="20" customFormat="1" x14ac:dyDescent="0.2"/>
    <row r="1671" s="20" customFormat="1" x14ac:dyDescent="0.2"/>
    <row r="1672" s="20" customFormat="1" x14ac:dyDescent="0.2"/>
    <row r="1673" s="20" customFormat="1" x14ac:dyDescent="0.2"/>
    <row r="1674" s="20" customFormat="1" x14ac:dyDescent="0.2"/>
    <row r="1675" s="20" customFormat="1" x14ac:dyDescent="0.2"/>
    <row r="1676" s="20" customFormat="1" x14ac:dyDescent="0.2"/>
    <row r="1677" s="20" customFormat="1" x14ac:dyDescent="0.2"/>
    <row r="1678" s="20" customFormat="1" x14ac:dyDescent="0.2"/>
    <row r="1679" s="20" customFormat="1" x14ac:dyDescent="0.2"/>
    <row r="1680" s="20" customFormat="1" x14ac:dyDescent="0.2"/>
    <row r="1681" s="20" customFormat="1" x14ac:dyDescent="0.2"/>
    <row r="1682" s="20" customFormat="1" x14ac:dyDescent="0.2"/>
    <row r="1683" s="20" customFormat="1" x14ac:dyDescent="0.2"/>
    <row r="1684" s="20" customFormat="1" x14ac:dyDescent="0.2"/>
    <row r="1685" s="20" customFormat="1" x14ac:dyDescent="0.2"/>
    <row r="1686" s="20" customFormat="1" x14ac:dyDescent="0.2"/>
    <row r="1687" s="20" customFormat="1" x14ac:dyDescent="0.2"/>
    <row r="1688" s="20" customFormat="1" x14ac:dyDescent="0.2"/>
    <row r="1689" s="20" customFormat="1" x14ac:dyDescent="0.2"/>
    <row r="1690" s="20" customFormat="1" x14ac:dyDescent="0.2"/>
    <row r="1691" s="20" customFormat="1" x14ac:dyDescent="0.2"/>
    <row r="1692" s="20" customFormat="1" x14ac:dyDescent="0.2"/>
    <row r="1693" s="20" customFormat="1" x14ac:dyDescent="0.2"/>
    <row r="1694" s="20" customFormat="1" x14ac:dyDescent="0.2"/>
    <row r="1695" s="20" customFormat="1" x14ac:dyDescent="0.2"/>
    <row r="1696" s="20" customFormat="1" x14ac:dyDescent="0.2"/>
    <row r="1697" s="20" customFormat="1" x14ac:dyDescent="0.2"/>
    <row r="1698" s="20" customFormat="1" x14ac:dyDescent="0.2"/>
    <row r="1699" s="20" customFormat="1" x14ac:dyDescent="0.2"/>
    <row r="1700" s="20" customFormat="1" x14ac:dyDescent="0.2"/>
    <row r="1701" s="20" customFormat="1" x14ac:dyDescent="0.2"/>
    <row r="1702" s="20" customFormat="1" x14ac:dyDescent="0.2"/>
    <row r="1703" s="20" customFormat="1" x14ac:dyDescent="0.2"/>
    <row r="1704" s="20" customFormat="1" x14ac:dyDescent="0.2"/>
    <row r="1705" s="20" customFormat="1" x14ac:dyDescent="0.2"/>
    <row r="1706" s="20" customFormat="1" x14ac:dyDescent="0.2"/>
    <row r="1707" s="20" customFormat="1" x14ac:dyDescent="0.2"/>
    <row r="1708" s="20" customFormat="1" x14ac:dyDescent="0.2"/>
    <row r="1709" s="20" customFormat="1" x14ac:dyDescent="0.2"/>
    <row r="1710" s="20" customFormat="1" x14ac:dyDescent="0.2"/>
    <row r="1711" s="20" customFormat="1" x14ac:dyDescent="0.2"/>
    <row r="1712" s="20" customFormat="1" x14ac:dyDescent="0.2"/>
    <row r="1713" s="20" customFormat="1" x14ac:dyDescent="0.2"/>
    <row r="1714" s="20" customFormat="1" x14ac:dyDescent="0.2"/>
    <row r="1715" s="20" customFormat="1" x14ac:dyDescent="0.2"/>
    <row r="1716" s="20" customFormat="1" x14ac:dyDescent="0.2"/>
    <row r="1717" s="20" customFormat="1" x14ac:dyDescent="0.2"/>
    <row r="1718" s="20" customFormat="1" x14ac:dyDescent="0.2"/>
    <row r="1719" s="20" customFormat="1" x14ac:dyDescent="0.2"/>
    <row r="1720" s="20" customFormat="1" x14ac:dyDescent="0.2"/>
    <row r="1721" s="20" customFormat="1" x14ac:dyDescent="0.2"/>
    <row r="1722" s="20" customFormat="1" x14ac:dyDescent="0.2"/>
    <row r="1723" s="20" customFormat="1" x14ac:dyDescent="0.2"/>
    <row r="1724" s="20" customFormat="1" x14ac:dyDescent="0.2"/>
    <row r="1725" s="20" customFormat="1" x14ac:dyDescent="0.2"/>
    <row r="1726" s="20" customFormat="1" x14ac:dyDescent="0.2"/>
    <row r="1727" s="20" customFormat="1" x14ac:dyDescent="0.2"/>
    <row r="1728" s="20" customFormat="1" x14ac:dyDescent="0.2"/>
    <row r="1729" s="20" customFormat="1" x14ac:dyDescent="0.2"/>
    <row r="1730" s="20" customFormat="1" x14ac:dyDescent="0.2"/>
    <row r="1731" s="20" customFormat="1" x14ac:dyDescent="0.2"/>
    <row r="1732" s="20" customFormat="1" x14ac:dyDescent="0.2"/>
    <row r="1733" s="20" customFormat="1" x14ac:dyDescent="0.2"/>
    <row r="1734" s="20" customFormat="1" x14ac:dyDescent="0.2"/>
    <row r="1735" s="20" customFormat="1" x14ac:dyDescent="0.2"/>
    <row r="1736" s="20" customFormat="1" x14ac:dyDescent="0.2"/>
    <row r="1737" s="20" customFormat="1" x14ac:dyDescent="0.2"/>
    <row r="1738" s="20" customFormat="1" x14ac:dyDescent="0.2"/>
    <row r="1739" s="20" customFormat="1" x14ac:dyDescent="0.2"/>
    <row r="1740" s="20" customFormat="1" x14ac:dyDescent="0.2"/>
    <row r="1741" s="20" customFormat="1" x14ac:dyDescent="0.2"/>
    <row r="1742" s="20" customFormat="1" x14ac:dyDescent="0.2"/>
    <row r="1743" s="20" customFormat="1" x14ac:dyDescent="0.2"/>
    <row r="1744" s="20" customFormat="1" x14ac:dyDescent="0.2"/>
    <row r="1745" s="20" customFormat="1" x14ac:dyDescent="0.2"/>
    <row r="1746" s="20" customFormat="1" x14ac:dyDescent="0.2"/>
    <row r="1747" s="20" customFormat="1" x14ac:dyDescent="0.2"/>
    <row r="1748" s="20" customFormat="1" x14ac:dyDescent="0.2"/>
    <row r="1749" s="20" customFormat="1" x14ac:dyDescent="0.2"/>
    <row r="1750" s="20" customFormat="1" x14ac:dyDescent="0.2"/>
    <row r="1751" s="20" customFormat="1" x14ac:dyDescent="0.2"/>
    <row r="1752" s="20" customFormat="1" x14ac:dyDescent="0.2"/>
    <row r="1753" s="20" customFormat="1" x14ac:dyDescent="0.2"/>
    <row r="1754" s="20" customFormat="1" x14ac:dyDescent="0.2"/>
    <row r="1755" s="20" customFormat="1" x14ac:dyDescent="0.2"/>
    <row r="1756" s="20" customFormat="1" x14ac:dyDescent="0.2"/>
    <row r="1757" s="20" customFormat="1" x14ac:dyDescent="0.2"/>
    <row r="1758" s="20" customFormat="1" x14ac:dyDescent="0.2"/>
    <row r="1759" s="20" customFormat="1" x14ac:dyDescent="0.2"/>
    <row r="1760" s="20" customFormat="1" x14ac:dyDescent="0.2"/>
    <row r="1761" s="20" customFormat="1" x14ac:dyDescent="0.2"/>
    <row r="1762" s="20" customFormat="1" x14ac:dyDescent="0.2"/>
    <row r="1763" s="20" customFormat="1" x14ac:dyDescent="0.2"/>
    <row r="1764" s="20" customFormat="1" x14ac:dyDescent="0.2"/>
    <row r="1765" s="20" customFormat="1" x14ac:dyDescent="0.2"/>
    <row r="1766" s="20" customFormat="1" x14ac:dyDescent="0.2"/>
    <row r="1767" s="20" customFormat="1" x14ac:dyDescent="0.2"/>
    <row r="1768" s="20" customFormat="1" x14ac:dyDescent="0.2"/>
    <row r="1769" s="20" customFormat="1" x14ac:dyDescent="0.2"/>
    <row r="1770" s="20" customFormat="1" x14ac:dyDescent="0.2"/>
    <row r="1771" s="20" customFormat="1" x14ac:dyDescent="0.2"/>
    <row r="1772" s="20" customFormat="1" x14ac:dyDescent="0.2"/>
    <row r="1773" s="20" customFormat="1" x14ac:dyDescent="0.2"/>
    <row r="1774" s="20" customFormat="1" x14ac:dyDescent="0.2"/>
    <row r="1775" s="20" customFormat="1" x14ac:dyDescent="0.2"/>
    <row r="1776" s="20" customFormat="1" x14ac:dyDescent="0.2"/>
    <row r="1777" s="20" customFormat="1" x14ac:dyDescent="0.2"/>
    <row r="1778" s="20" customFormat="1" x14ac:dyDescent="0.2"/>
    <row r="1779" s="20" customFormat="1" x14ac:dyDescent="0.2"/>
    <row r="1780" s="20" customFormat="1" x14ac:dyDescent="0.2"/>
    <row r="1781" s="20" customFormat="1" x14ac:dyDescent="0.2"/>
    <row r="1782" s="20" customFormat="1" x14ac:dyDescent="0.2"/>
    <row r="1783" s="20" customFormat="1" x14ac:dyDescent="0.2"/>
    <row r="1784" s="20" customFormat="1" x14ac:dyDescent="0.2"/>
    <row r="1785" s="20" customFormat="1" x14ac:dyDescent="0.2"/>
    <row r="1786" s="20" customFormat="1" x14ac:dyDescent="0.2"/>
    <row r="1787" s="20" customFormat="1" x14ac:dyDescent="0.2"/>
    <row r="1788" s="20" customFormat="1" x14ac:dyDescent="0.2"/>
    <row r="1789" s="20" customFormat="1" x14ac:dyDescent="0.2"/>
    <row r="1790" s="20" customFormat="1" x14ac:dyDescent="0.2"/>
    <row r="1791" s="20" customFormat="1" x14ac:dyDescent="0.2"/>
    <row r="1792" s="20" customFormat="1" x14ac:dyDescent="0.2"/>
    <row r="1793" s="20" customFormat="1" x14ac:dyDescent="0.2"/>
    <row r="1794" s="20" customFormat="1" x14ac:dyDescent="0.2"/>
    <row r="1795" s="20" customFormat="1" x14ac:dyDescent="0.2"/>
    <row r="1796" s="20" customFormat="1" x14ac:dyDescent="0.2"/>
    <row r="1797" s="20" customFormat="1" x14ac:dyDescent="0.2"/>
    <row r="1798" s="20" customFormat="1" x14ac:dyDescent="0.2"/>
    <row r="1799" s="20" customFormat="1" x14ac:dyDescent="0.2"/>
    <row r="1800" s="20" customFormat="1" x14ac:dyDescent="0.2"/>
    <row r="1801" s="20" customFormat="1" x14ac:dyDescent="0.2"/>
    <row r="1802" s="20" customFormat="1" x14ac:dyDescent="0.2"/>
    <row r="1803" s="20" customFormat="1" x14ac:dyDescent="0.2"/>
    <row r="1804" s="20" customFormat="1" x14ac:dyDescent="0.2"/>
    <row r="1805" s="20" customFormat="1" x14ac:dyDescent="0.2"/>
    <row r="1806" s="20" customFormat="1" x14ac:dyDescent="0.2"/>
    <row r="1807" s="20" customFormat="1" x14ac:dyDescent="0.2"/>
    <row r="1808" s="20" customFormat="1" x14ac:dyDescent="0.2"/>
    <row r="1809" s="20" customFormat="1" x14ac:dyDescent="0.2"/>
    <row r="1810" s="20" customFormat="1" x14ac:dyDescent="0.2"/>
    <row r="1811" s="20" customFormat="1" x14ac:dyDescent="0.2"/>
    <row r="1812" s="20" customFormat="1" x14ac:dyDescent="0.2"/>
    <row r="1813" s="20" customFormat="1" x14ac:dyDescent="0.2"/>
    <row r="1814" s="20" customFormat="1" x14ac:dyDescent="0.2"/>
    <row r="1815" s="20" customFormat="1" x14ac:dyDescent="0.2"/>
    <row r="1816" s="20" customFormat="1" x14ac:dyDescent="0.2"/>
    <row r="1817" s="20" customFormat="1" x14ac:dyDescent="0.2"/>
    <row r="1818" s="20" customFormat="1" x14ac:dyDescent="0.2"/>
    <row r="1819" s="20" customFormat="1" x14ac:dyDescent="0.2"/>
    <row r="1820" s="20" customFormat="1" x14ac:dyDescent="0.2"/>
    <row r="1821" s="20" customFormat="1" x14ac:dyDescent="0.2"/>
    <row r="1822" s="20" customFormat="1" x14ac:dyDescent="0.2"/>
    <row r="1823" s="20" customFormat="1" x14ac:dyDescent="0.2"/>
    <row r="1824" s="20" customFormat="1" x14ac:dyDescent="0.2"/>
    <row r="1825" s="20" customFormat="1" x14ac:dyDescent="0.2"/>
    <row r="1826" s="20" customFormat="1" x14ac:dyDescent="0.2"/>
    <row r="1827" s="20" customFormat="1" x14ac:dyDescent="0.2"/>
    <row r="1828" s="20" customFormat="1" x14ac:dyDescent="0.2"/>
    <row r="1829" s="20" customFormat="1" x14ac:dyDescent="0.2"/>
    <row r="1830" s="20" customFormat="1" x14ac:dyDescent="0.2"/>
    <row r="1831" s="20" customFormat="1" x14ac:dyDescent="0.2"/>
    <row r="1832" s="20" customFormat="1" x14ac:dyDescent="0.2"/>
    <row r="1833" s="20" customFormat="1" x14ac:dyDescent="0.2"/>
    <row r="1834" s="20" customFormat="1" x14ac:dyDescent="0.2"/>
    <row r="1835" s="20" customFormat="1" x14ac:dyDescent="0.2"/>
    <row r="1836" s="20" customFormat="1" x14ac:dyDescent="0.2"/>
    <row r="1837" s="20" customFormat="1" x14ac:dyDescent="0.2"/>
    <row r="1838" s="20" customFormat="1" x14ac:dyDescent="0.2"/>
    <row r="1839" s="20" customFormat="1" x14ac:dyDescent="0.2"/>
    <row r="1840" s="20" customFormat="1" x14ac:dyDescent="0.2"/>
    <row r="1841" s="20" customFormat="1" x14ac:dyDescent="0.2"/>
    <row r="1842" s="20" customFormat="1" x14ac:dyDescent="0.2"/>
    <row r="1843" s="20" customFormat="1" x14ac:dyDescent="0.2"/>
    <row r="1844" s="20" customFormat="1" x14ac:dyDescent="0.2"/>
    <row r="1845" s="20" customFormat="1" x14ac:dyDescent="0.2"/>
    <row r="1846" s="20" customFormat="1" x14ac:dyDescent="0.2"/>
    <row r="1847" s="20" customFormat="1" x14ac:dyDescent="0.2"/>
    <row r="1848" s="20" customFormat="1" x14ac:dyDescent="0.2"/>
    <row r="1849" s="20" customFormat="1" x14ac:dyDescent="0.2"/>
    <row r="1850" s="20" customFormat="1" x14ac:dyDescent="0.2"/>
    <row r="1851" s="20" customFormat="1" x14ac:dyDescent="0.2"/>
    <row r="1852" s="20" customFormat="1" x14ac:dyDescent="0.2"/>
    <row r="1853" s="20" customFormat="1" x14ac:dyDescent="0.2"/>
    <row r="1854" s="20" customFormat="1" x14ac:dyDescent="0.2"/>
    <row r="1855" s="20" customFormat="1" x14ac:dyDescent="0.2"/>
    <row r="1856" s="20" customFormat="1" x14ac:dyDescent="0.2"/>
    <row r="1857" s="20" customFormat="1" x14ac:dyDescent="0.2"/>
    <row r="1858" s="20" customFormat="1" x14ac:dyDescent="0.2"/>
    <row r="1859" s="20" customFormat="1" x14ac:dyDescent="0.2"/>
    <row r="1860" s="20" customFormat="1" x14ac:dyDescent="0.2"/>
    <row r="1861" s="20" customFormat="1" x14ac:dyDescent="0.2"/>
    <row r="1862" s="20" customFormat="1" x14ac:dyDescent="0.2"/>
    <row r="1863" s="20" customFormat="1" x14ac:dyDescent="0.2"/>
    <row r="1864" s="20" customFormat="1" x14ac:dyDescent="0.2"/>
    <row r="1865" s="20" customFormat="1" x14ac:dyDescent="0.2"/>
    <row r="1866" s="20" customFormat="1" x14ac:dyDescent="0.2"/>
    <row r="1867" s="20" customFormat="1" x14ac:dyDescent="0.2"/>
    <row r="1868" s="20" customFormat="1" x14ac:dyDescent="0.2"/>
    <row r="1869" s="20" customFormat="1" x14ac:dyDescent="0.2"/>
    <row r="1870" s="20" customFormat="1" x14ac:dyDescent="0.2"/>
    <row r="1871" s="20" customFormat="1" x14ac:dyDescent="0.2"/>
    <row r="1872" s="20" customFormat="1" x14ac:dyDescent="0.2"/>
    <row r="1873" s="20" customFormat="1" x14ac:dyDescent="0.2"/>
    <row r="1874" s="20" customFormat="1" x14ac:dyDescent="0.2"/>
    <row r="1875" s="20" customFormat="1" x14ac:dyDescent="0.2"/>
    <row r="1876" s="20" customFormat="1" x14ac:dyDescent="0.2"/>
    <row r="1877" s="20" customFormat="1" x14ac:dyDescent="0.2"/>
    <row r="1878" s="20" customFormat="1" x14ac:dyDescent="0.2"/>
    <row r="1879" s="20" customFormat="1" x14ac:dyDescent="0.2"/>
    <row r="1880" s="20" customFormat="1" x14ac:dyDescent="0.2"/>
    <row r="1881" s="20" customFormat="1" x14ac:dyDescent="0.2"/>
    <row r="1882" s="20" customFormat="1" x14ac:dyDescent="0.2"/>
    <row r="1883" s="20" customFormat="1" x14ac:dyDescent="0.2"/>
    <row r="1884" s="20" customFormat="1" x14ac:dyDescent="0.2"/>
    <row r="1885" s="20" customFormat="1" x14ac:dyDescent="0.2"/>
    <row r="1886" s="20" customFormat="1" x14ac:dyDescent="0.2"/>
    <row r="1887" s="20" customFormat="1" x14ac:dyDescent="0.2"/>
    <row r="1888" s="20" customFormat="1" x14ac:dyDescent="0.2"/>
    <row r="1889" s="20" customFormat="1" x14ac:dyDescent="0.2"/>
    <row r="1890" s="20" customFormat="1" x14ac:dyDescent="0.2"/>
    <row r="1891" s="20" customFormat="1" x14ac:dyDescent="0.2"/>
    <row r="1892" s="20" customFormat="1" x14ac:dyDescent="0.2"/>
    <row r="1893" s="20" customFormat="1" x14ac:dyDescent="0.2"/>
    <row r="1894" s="20" customFormat="1" x14ac:dyDescent="0.2"/>
    <row r="1895" s="20" customFormat="1" x14ac:dyDescent="0.2"/>
    <row r="1896" s="20" customFormat="1" x14ac:dyDescent="0.2"/>
    <row r="1897" s="20" customFormat="1" x14ac:dyDescent="0.2"/>
    <row r="1898" s="20" customFormat="1" x14ac:dyDescent="0.2"/>
    <row r="1899" s="20" customFormat="1" x14ac:dyDescent="0.2"/>
    <row r="1900" s="20" customFormat="1" x14ac:dyDescent="0.2"/>
    <row r="1901" s="20" customFormat="1" x14ac:dyDescent="0.2"/>
    <row r="1902" s="20" customFormat="1" x14ac:dyDescent="0.2"/>
    <row r="1903" s="20" customFormat="1" x14ac:dyDescent="0.2"/>
    <row r="1904" s="20" customFormat="1" x14ac:dyDescent="0.2"/>
    <row r="1905" s="20" customFormat="1" x14ac:dyDescent="0.2"/>
    <row r="1906" s="20" customFormat="1" x14ac:dyDescent="0.2"/>
    <row r="1907" s="20" customFormat="1" x14ac:dyDescent="0.2"/>
    <row r="1908" s="20" customFormat="1" x14ac:dyDescent="0.2"/>
    <row r="1909" s="20" customFormat="1" x14ac:dyDescent="0.2"/>
    <row r="1910" s="20" customFormat="1" x14ac:dyDescent="0.2"/>
    <row r="1911" s="20" customFormat="1" x14ac:dyDescent="0.2"/>
    <row r="1912" s="20" customFormat="1" x14ac:dyDescent="0.2"/>
    <row r="1913" s="20" customFormat="1" x14ac:dyDescent="0.2"/>
    <row r="1914" s="20" customFormat="1" x14ac:dyDescent="0.2"/>
    <row r="1915" s="20" customFormat="1" x14ac:dyDescent="0.2"/>
    <row r="1916" s="20" customFormat="1" x14ac:dyDescent="0.2"/>
    <row r="1917" s="20" customFormat="1" x14ac:dyDescent="0.2"/>
    <row r="1918" s="20" customFormat="1" x14ac:dyDescent="0.2"/>
    <row r="1919" s="20" customFormat="1" x14ac:dyDescent="0.2"/>
  </sheetData>
  <mergeCells count="193">
    <mergeCell ref="M30:P30"/>
    <mergeCell ref="Q30:S30"/>
    <mergeCell ref="C30:G30"/>
    <mergeCell ref="H30:K30"/>
    <mergeCell ref="M29:P29"/>
    <mergeCell ref="Q29:S29"/>
    <mergeCell ref="L53:S58"/>
    <mergeCell ref="M28:P28"/>
    <mergeCell ref="Q28:S28"/>
    <mergeCell ref="C28:G28"/>
    <mergeCell ref="H28:K28"/>
    <mergeCell ref="C29:G29"/>
    <mergeCell ref="H29:K29"/>
    <mergeCell ref="M31:P31"/>
    <mergeCell ref="Q31:S31"/>
    <mergeCell ref="C31:G31"/>
    <mergeCell ref="H31:K31"/>
    <mergeCell ref="C34:G34"/>
    <mergeCell ref="H34:K34"/>
    <mergeCell ref="M34:P34"/>
    <mergeCell ref="Q34:S34"/>
    <mergeCell ref="C33:G33"/>
    <mergeCell ref="H33:K33"/>
    <mergeCell ref="M33:P33"/>
    <mergeCell ref="U18:U20"/>
    <mergeCell ref="M24:P24"/>
    <mergeCell ref="Q24:S24"/>
    <mergeCell ref="C24:G24"/>
    <mergeCell ref="H24:K24"/>
    <mergeCell ref="M23:P23"/>
    <mergeCell ref="M27:P27"/>
    <mergeCell ref="Q27:S27"/>
    <mergeCell ref="Q23:S23"/>
    <mergeCell ref="C23:G23"/>
    <mergeCell ref="H23:K23"/>
    <mergeCell ref="M22:P22"/>
    <mergeCell ref="M25:P25"/>
    <mergeCell ref="Q25:S25"/>
    <mergeCell ref="C25:G25"/>
    <mergeCell ref="H25:K25"/>
    <mergeCell ref="M26:P26"/>
    <mergeCell ref="Q26:S26"/>
    <mergeCell ref="C26:G26"/>
    <mergeCell ref="H26:K26"/>
    <mergeCell ref="C27:G27"/>
    <mergeCell ref="H27:K27"/>
    <mergeCell ref="N14:Q15"/>
    <mergeCell ref="R14:S15"/>
    <mergeCell ref="C15:J15"/>
    <mergeCell ref="O17:S17"/>
    <mergeCell ref="Q22:S22"/>
    <mergeCell ref="H22:K22"/>
    <mergeCell ref="C22:G22"/>
    <mergeCell ref="M21:P21"/>
    <mergeCell ref="Q21:S21"/>
    <mergeCell ref="H21:K21"/>
    <mergeCell ref="C21:G21"/>
    <mergeCell ref="B1:E1"/>
    <mergeCell ref="C7:G8"/>
    <mergeCell ref="H8:I8"/>
    <mergeCell ref="G2:J2"/>
    <mergeCell ref="G3:J3"/>
    <mergeCell ref="G4:J4"/>
    <mergeCell ref="G6:J6"/>
    <mergeCell ref="B18:D19"/>
    <mergeCell ref="G1:J1"/>
    <mergeCell ref="E17:I17"/>
    <mergeCell ref="J17:N17"/>
    <mergeCell ref="J18:N19"/>
    <mergeCell ref="B2:E2"/>
    <mergeCell ref="B3:E3"/>
    <mergeCell ref="B4:E4"/>
    <mergeCell ref="L2:M3"/>
    <mergeCell ref="B5:E5"/>
    <mergeCell ref="B6:E6"/>
    <mergeCell ref="B9:E9"/>
    <mergeCell ref="B13:E13"/>
    <mergeCell ref="N2:Q3"/>
    <mergeCell ref="L6:S6"/>
    <mergeCell ref="R2:S3"/>
    <mergeCell ref="L4:M5"/>
    <mergeCell ref="N4:Q5"/>
    <mergeCell ref="R4:S5"/>
    <mergeCell ref="B20:S20"/>
    <mergeCell ref="L7:S7"/>
    <mergeCell ref="L8:S8"/>
    <mergeCell ref="L9:S9"/>
    <mergeCell ref="L10:S10"/>
    <mergeCell ref="L11:S11"/>
    <mergeCell ref="G9:J9"/>
    <mergeCell ref="G10:J10"/>
    <mergeCell ref="G11:J11"/>
    <mergeCell ref="E18:I19"/>
    <mergeCell ref="B17:D17"/>
    <mergeCell ref="G13:J13"/>
    <mergeCell ref="C16:J16"/>
    <mergeCell ref="B14:E14"/>
    <mergeCell ref="G14:J14"/>
    <mergeCell ref="G5:J5"/>
    <mergeCell ref="O18:S19"/>
    <mergeCell ref="B10:E11"/>
    <mergeCell ref="L12:M13"/>
    <mergeCell ref="N12:Q13"/>
    <mergeCell ref="R12:S13"/>
    <mergeCell ref="L14:M15"/>
    <mergeCell ref="Q33:S33"/>
    <mergeCell ref="C32:G32"/>
    <mergeCell ref="H32:K32"/>
    <mergeCell ref="M32:P32"/>
    <mergeCell ref="Q32:S32"/>
    <mergeCell ref="C37:G37"/>
    <mergeCell ref="H37:K37"/>
    <mergeCell ref="M37:P37"/>
    <mergeCell ref="Q37:S37"/>
    <mergeCell ref="C36:G36"/>
    <mergeCell ref="H36:K36"/>
    <mergeCell ref="M36:P36"/>
    <mergeCell ref="Q36:S36"/>
    <mergeCell ref="C35:G35"/>
    <mergeCell ref="H35:K35"/>
    <mergeCell ref="M35:P35"/>
    <mergeCell ref="Q35:S35"/>
    <mergeCell ref="C40:G40"/>
    <mergeCell ref="H40:K40"/>
    <mergeCell ref="M40:P40"/>
    <mergeCell ref="Q40:S40"/>
    <mergeCell ref="C39:G39"/>
    <mergeCell ref="H39:K39"/>
    <mergeCell ref="M39:P39"/>
    <mergeCell ref="Q39:S39"/>
    <mergeCell ref="C38:G38"/>
    <mergeCell ref="H38:K38"/>
    <mergeCell ref="M38:P38"/>
    <mergeCell ref="Q38:S38"/>
    <mergeCell ref="C43:G43"/>
    <mergeCell ref="H43:K43"/>
    <mergeCell ref="M43:P43"/>
    <mergeCell ref="Q43:S43"/>
    <mergeCell ref="C42:G42"/>
    <mergeCell ref="H42:K42"/>
    <mergeCell ref="M42:P42"/>
    <mergeCell ref="Q42:S42"/>
    <mergeCell ref="C41:G41"/>
    <mergeCell ref="H41:K41"/>
    <mergeCell ref="M41:P41"/>
    <mergeCell ref="Q41:S41"/>
    <mergeCell ref="C46:G46"/>
    <mergeCell ref="H46:K46"/>
    <mergeCell ref="M46:P46"/>
    <mergeCell ref="Q46:S46"/>
    <mergeCell ref="C45:G45"/>
    <mergeCell ref="H45:K45"/>
    <mergeCell ref="M45:P45"/>
    <mergeCell ref="Q45:S45"/>
    <mergeCell ref="C44:G44"/>
    <mergeCell ref="H44:K44"/>
    <mergeCell ref="M44:P44"/>
    <mergeCell ref="Q44:S44"/>
    <mergeCell ref="C49:G49"/>
    <mergeCell ref="H49:K49"/>
    <mergeCell ref="M49:P49"/>
    <mergeCell ref="Q49:S49"/>
    <mergeCell ref="C48:G48"/>
    <mergeCell ref="H48:K48"/>
    <mergeCell ref="M48:P48"/>
    <mergeCell ref="Q48:S48"/>
    <mergeCell ref="C47:G47"/>
    <mergeCell ref="H47:K47"/>
    <mergeCell ref="M47:P47"/>
    <mergeCell ref="Q47:S47"/>
    <mergeCell ref="B53:E58"/>
    <mergeCell ref="G53:J58"/>
    <mergeCell ref="C51:G51"/>
    <mergeCell ref="H51:K51"/>
    <mergeCell ref="M51:P51"/>
    <mergeCell ref="Q51:S51"/>
    <mergeCell ref="B52:S52"/>
    <mergeCell ref="C50:G50"/>
    <mergeCell ref="H50:K50"/>
    <mergeCell ref="M50:P50"/>
    <mergeCell ref="Q50:S50"/>
    <mergeCell ref="C61:G61"/>
    <mergeCell ref="H61:K61"/>
    <mergeCell ref="M61:P61"/>
    <mergeCell ref="Q61:S61"/>
    <mergeCell ref="C60:G60"/>
    <mergeCell ref="H60:K60"/>
    <mergeCell ref="M60:P60"/>
    <mergeCell ref="Q60:S60"/>
    <mergeCell ref="C59:G59"/>
    <mergeCell ref="H59:K59"/>
    <mergeCell ref="M59:P59"/>
    <mergeCell ref="Q59:S59"/>
  </mergeCells>
  <phoneticPr fontId="2" type="noConversion"/>
  <printOptions horizontalCentered="1" verticalCentered="1"/>
  <pageMargins left="7.874015748031496E-2" right="0.19685039370078741" top="0.39370078740157483" bottom="0.19685039370078741" header="0" footer="0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B1:K600"/>
  <sheetViews>
    <sheetView workbookViewId="0">
      <selection activeCell="B14" sqref="B14"/>
    </sheetView>
  </sheetViews>
  <sheetFormatPr defaultRowHeight="12.75" x14ac:dyDescent="0.2"/>
  <cols>
    <col min="1" max="1" width="3.140625" customWidth="1"/>
    <col min="2" max="2" width="8" style="3" customWidth="1"/>
    <col min="3" max="3" width="15.7109375" style="3" customWidth="1"/>
    <col min="4" max="4" width="14.85546875" customWidth="1"/>
    <col min="5" max="5" width="15.42578125" bestFit="1" customWidth="1"/>
  </cols>
  <sheetData>
    <row r="1" spans="2:11" ht="13.5" thickBot="1" x14ac:dyDescent="0.25">
      <c r="B1" s="43">
        <v>1563</v>
      </c>
    </row>
    <row r="2" spans="2:11" ht="18.75" customHeight="1" thickBot="1" x14ac:dyDescent="0.25">
      <c r="C2" s="22" t="s">
        <v>109</v>
      </c>
      <c r="D2" s="23"/>
      <c r="E2" s="5"/>
      <c r="F2" s="5"/>
      <c r="G2" s="5"/>
      <c r="H2" s="5"/>
      <c r="I2" s="5"/>
      <c r="J2" s="5"/>
      <c r="K2" s="5"/>
    </row>
    <row r="3" spans="2:11" hidden="1" x14ac:dyDescent="0.2">
      <c r="B3" s="3" t="s">
        <v>52</v>
      </c>
      <c r="C3" s="21">
        <f>IF(B3="x",$B$1+ROW()-2,"")</f>
        <v>1564</v>
      </c>
      <c r="E3" s="24"/>
      <c r="F3" s="24"/>
      <c r="G3" s="1"/>
      <c r="H3" s="1"/>
      <c r="I3" s="1"/>
      <c r="J3" s="1"/>
      <c r="K3" s="1"/>
    </row>
    <row r="4" spans="2:11" hidden="1" x14ac:dyDescent="0.2">
      <c r="B4" s="3" t="s">
        <v>52</v>
      </c>
      <c r="C4" s="21">
        <f t="shared" ref="C4:C67" si="0">IF(B4="x",$B$1+ROW()-1,"")</f>
        <v>1566</v>
      </c>
      <c r="D4" s="20"/>
      <c r="E4" s="25"/>
    </row>
    <row r="5" spans="2:11" hidden="1" x14ac:dyDescent="0.2">
      <c r="B5" s="3" t="s">
        <v>52</v>
      </c>
      <c r="C5" s="21">
        <f t="shared" si="0"/>
        <v>1567</v>
      </c>
      <c r="D5" s="20"/>
      <c r="E5" s="25"/>
    </row>
    <row r="6" spans="2:11" hidden="1" x14ac:dyDescent="0.2">
      <c r="B6" s="3" t="s">
        <v>52</v>
      </c>
      <c r="C6" s="21">
        <f t="shared" si="0"/>
        <v>1568</v>
      </c>
      <c r="D6" s="20"/>
      <c r="E6" s="25"/>
    </row>
    <row r="7" spans="2:11" hidden="1" x14ac:dyDescent="0.2">
      <c r="B7" s="3" t="s">
        <v>52</v>
      </c>
      <c r="C7" s="21">
        <f t="shared" si="0"/>
        <v>1569</v>
      </c>
      <c r="D7" s="20"/>
      <c r="E7" s="25"/>
    </row>
    <row r="8" spans="2:11" hidden="1" x14ac:dyDescent="0.2">
      <c r="B8" s="3" t="s">
        <v>52</v>
      </c>
      <c r="C8" s="21">
        <f t="shared" si="0"/>
        <v>1570</v>
      </c>
      <c r="D8" s="20"/>
      <c r="E8" s="25"/>
    </row>
    <row r="9" spans="2:11" hidden="1" x14ac:dyDescent="0.2">
      <c r="B9" s="3" t="s">
        <v>52</v>
      </c>
      <c r="C9" s="21">
        <f t="shared" si="0"/>
        <v>1571</v>
      </c>
      <c r="D9" s="20"/>
      <c r="E9" s="25"/>
    </row>
    <row r="10" spans="2:11" hidden="1" x14ac:dyDescent="0.2">
      <c r="B10" s="3" t="s">
        <v>52</v>
      </c>
      <c r="C10" s="21">
        <f t="shared" si="0"/>
        <v>1572</v>
      </c>
      <c r="D10" s="20"/>
      <c r="E10" s="25"/>
    </row>
    <row r="11" spans="2:11" hidden="1" x14ac:dyDescent="0.2">
      <c r="B11" s="3" t="s">
        <v>52</v>
      </c>
      <c r="C11" s="21">
        <f t="shared" si="0"/>
        <v>1573</v>
      </c>
      <c r="D11" s="20"/>
      <c r="E11" s="25"/>
    </row>
    <row r="12" spans="2:11" hidden="1" x14ac:dyDescent="0.2">
      <c r="B12" s="3" t="s">
        <v>52</v>
      </c>
      <c r="C12" s="21">
        <f t="shared" si="0"/>
        <v>1574</v>
      </c>
      <c r="D12" s="20"/>
      <c r="E12" s="25"/>
    </row>
    <row r="13" spans="2:11" hidden="1" x14ac:dyDescent="0.2">
      <c r="B13" s="3" t="s">
        <v>52</v>
      </c>
      <c r="C13" s="21">
        <f t="shared" si="0"/>
        <v>1575</v>
      </c>
      <c r="D13" s="20"/>
      <c r="E13" s="25"/>
    </row>
    <row r="14" spans="2:11" x14ac:dyDescent="0.2">
      <c r="B14" s="71" t="s">
        <v>52</v>
      </c>
      <c r="C14" s="21">
        <f t="shared" si="0"/>
        <v>1576</v>
      </c>
      <c r="D14" s="20"/>
      <c r="E14" s="25"/>
    </row>
    <row r="15" spans="2:11" x14ac:dyDescent="0.2">
      <c r="C15" s="21" t="str">
        <f t="shared" si="0"/>
        <v/>
      </c>
      <c r="D15" s="20"/>
      <c r="E15" s="25"/>
    </row>
    <row r="16" spans="2:11" x14ac:dyDescent="0.2">
      <c r="C16" s="21" t="str">
        <f t="shared" si="0"/>
        <v/>
      </c>
      <c r="D16" s="20"/>
      <c r="E16" s="25"/>
    </row>
    <row r="17" spans="3:5" x14ac:dyDescent="0.2">
      <c r="C17" s="21" t="str">
        <f t="shared" si="0"/>
        <v/>
      </c>
      <c r="D17" s="20"/>
      <c r="E17" s="25"/>
    </row>
    <row r="18" spans="3:5" x14ac:dyDescent="0.2">
      <c r="C18" s="21" t="str">
        <f t="shared" si="0"/>
        <v/>
      </c>
      <c r="D18" s="20"/>
      <c r="E18" s="25"/>
    </row>
    <row r="19" spans="3:5" x14ac:dyDescent="0.2">
      <c r="C19" s="21" t="str">
        <f t="shared" si="0"/>
        <v/>
      </c>
      <c r="D19" s="20"/>
      <c r="E19" s="25"/>
    </row>
    <row r="20" spans="3:5" x14ac:dyDescent="0.2">
      <c r="C20" s="21" t="str">
        <f t="shared" si="0"/>
        <v/>
      </c>
      <c r="D20" s="20"/>
      <c r="E20" s="25"/>
    </row>
    <row r="21" spans="3:5" x14ac:dyDescent="0.2">
      <c r="C21" s="21" t="str">
        <f t="shared" si="0"/>
        <v/>
      </c>
    </row>
    <row r="22" spans="3:5" x14ac:dyDescent="0.2">
      <c r="C22" s="21" t="str">
        <f t="shared" si="0"/>
        <v/>
      </c>
    </row>
    <row r="23" spans="3:5" x14ac:dyDescent="0.2">
      <c r="C23" s="21" t="str">
        <f t="shared" si="0"/>
        <v/>
      </c>
    </row>
    <row r="24" spans="3:5" x14ac:dyDescent="0.2">
      <c r="C24" s="21" t="str">
        <f t="shared" si="0"/>
        <v/>
      </c>
    </row>
    <row r="25" spans="3:5" x14ac:dyDescent="0.2">
      <c r="C25" s="21" t="str">
        <f t="shared" si="0"/>
        <v/>
      </c>
    </row>
    <row r="26" spans="3:5" x14ac:dyDescent="0.2">
      <c r="C26" s="21" t="str">
        <f t="shared" si="0"/>
        <v/>
      </c>
    </row>
    <row r="27" spans="3:5" x14ac:dyDescent="0.2">
      <c r="C27" s="21" t="str">
        <f t="shared" si="0"/>
        <v/>
      </c>
    </row>
    <row r="28" spans="3:5" x14ac:dyDescent="0.2">
      <c r="C28" s="21" t="str">
        <f t="shared" si="0"/>
        <v/>
      </c>
    </row>
    <row r="29" spans="3:5" x14ac:dyDescent="0.2">
      <c r="C29" s="21" t="str">
        <f t="shared" si="0"/>
        <v/>
      </c>
    </row>
    <row r="30" spans="3:5" x14ac:dyDescent="0.2">
      <c r="C30" s="21" t="str">
        <f t="shared" si="0"/>
        <v/>
      </c>
    </row>
    <row r="31" spans="3:5" x14ac:dyDescent="0.2">
      <c r="C31" s="21" t="str">
        <f t="shared" si="0"/>
        <v/>
      </c>
    </row>
    <row r="32" spans="3:5" x14ac:dyDescent="0.2">
      <c r="C32" s="21" t="str">
        <f t="shared" si="0"/>
        <v/>
      </c>
    </row>
    <row r="33" spans="3:3" x14ac:dyDescent="0.2">
      <c r="C33" s="21" t="str">
        <f t="shared" si="0"/>
        <v/>
      </c>
    </row>
    <row r="34" spans="3:3" x14ac:dyDescent="0.2">
      <c r="C34" s="21" t="str">
        <f t="shared" si="0"/>
        <v/>
      </c>
    </row>
    <row r="35" spans="3:3" x14ac:dyDescent="0.2">
      <c r="C35" s="21" t="str">
        <f t="shared" si="0"/>
        <v/>
      </c>
    </row>
    <row r="36" spans="3:3" x14ac:dyDescent="0.2">
      <c r="C36" s="21" t="str">
        <f t="shared" si="0"/>
        <v/>
      </c>
    </row>
    <row r="37" spans="3:3" x14ac:dyDescent="0.2">
      <c r="C37" s="21" t="str">
        <f t="shared" si="0"/>
        <v/>
      </c>
    </row>
    <row r="38" spans="3:3" x14ac:dyDescent="0.2">
      <c r="C38" s="21" t="str">
        <f t="shared" si="0"/>
        <v/>
      </c>
    </row>
    <row r="39" spans="3:3" x14ac:dyDescent="0.2">
      <c r="C39" s="21" t="str">
        <f t="shared" si="0"/>
        <v/>
      </c>
    </row>
    <row r="40" spans="3:3" x14ac:dyDescent="0.2">
      <c r="C40" s="21" t="str">
        <f t="shared" si="0"/>
        <v/>
      </c>
    </row>
    <row r="41" spans="3:3" x14ac:dyDescent="0.2">
      <c r="C41" s="21" t="str">
        <f t="shared" si="0"/>
        <v/>
      </c>
    </row>
    <row r="42" spans="3:3" x14ac:dyDescent="0.2">
      <c r="C42" s="21" t="str">
        <f t="shared" si="0"/>
        <v/>
      </c>
    </row>
    <row r="43" spans="3:3" x14ac:dyDescent="0.2">
      <c r="C43" s="21" t="str">
        <f t="shared" si="0"/>
        <v/>
      </c>
    </row>
    <row r="44" spans="3:3" x14ac:dyDescent="0.2">
      <c r="C44" s="21" t="str">
        <f t="shared" si="0"/>
        <v/>
      </c>
    </row>
    <row r="45" spans="3:3" x14ac:dyDescent="0.2">
      <c r="C45" s="21" t="str">
        <f t="shared" si="0"/>
        <v/>
      </c>
    </row>
    <row r="46" spans="3:3" x14ac:dyDescent="0.2">
      <c r="C46" s="21" t="str">
        <f t="shared" si="0"/>
        <v/>
      </c>
    </row>
    <row r="47" spans="3:3" x14ac:dyDescent="0.2">
      <c r="C47" s="21" t="str">
        <f t="shared" si="0"/>
        <v/>
      </c>
    </row>
    <row r="48" spans="3:3" x14ac:dyDescent="0.2">
      <c r="C48" s="21" t="str">
        <f t="shared" si="0"/>
        <v/>
      </c>
    </row>
    <row r="49" spans="3:3" x14ac:dyDescent="0.2">
      <c r="C49" s="21" t="str">
        <f t="shared" si="0"/>
        <v/>
      </c>
    </row>
    <row r="50" spans="3:3" x14ac:dyDescent="0.2">
      <c r="C50" s="21" t="str">
        <f t="shared" si="0"/>
        <v/>
      </c>
    </row>
    <row r="51" spans="3:3" x14ac:dyDescent="0.2">
      <c r="C51" s="21" t="str">
        <f t="shared" si="0"/>
        <v/>
      </c>
    </row>
    <row r="52" spans="3:3" x14ac:dyDescent="0.2">
      <c r="C52" s="21" t="str">
        <f t="shared" si="0"/>
        <v/>
      </c>
    </row>
    <row r="53" spans="3:3" x14ac:dyDescent="0.2">
      <c r="C53" s="21" t="str">
        <f t="shared" si="0"/>
        <v/>
      </c>
    </row>
    <row r="54" spans="3:3" x14ac:dyDescent="0.2">
      <c r="C54" s="21" t="str">
        <f t="shared" si="0"/>
        <v/>
      </c>
    </row>
    <row r="55" spans="3:3" x14ac:dyDescent="0.2">
      <c r="C55" s="21" t="str">
        <f t="shared" si="0"/>
        <v/>
      </c>
    </row>
    <row r="56" spans="3:3" x14ac:dyDescent="0.2">
      <c r="C56" s="21" t="str">
        <f t="shared" si="0"/>
        <v/>
      </c>
    </row>
    <row r="57" spans="3:3" x14ac:dyDescent="0.2">
      <c r="C57" s="21" t="str">
        <f t="shared" si="0"/>
        <v/>
      </c>
    </row>
    <row r="58" spans="3:3" x14ac:dyDescent="0.2">
      <c r="C58" s="21" t="str">
        <f t="shared" si="0"/>
        <v/>
      </c>
    </row>
    <row r="59" spans="3:3" x14ac:dyDescent="0.2">
      <c r="C59" s="21" t="str">
        <f t="shared" si="0"/>
        <v/>
      </c>
    </row>
    <row r="60" spans="3:3" x14ac:dyDescent="0.2">
      <c r="C60" s="21" t="str">
        <f t="shared" si="0"/>
        <v/>
      </c>
    </row>
    <row r="61" spans="3:3" x14ac:dyDescent="0.2">
      <c r="C61" s="21" t="str">
        <f t="shared" si="0"/>
        <v/>
      </c>
    </row>
    <row r="62" spans="3:3" x14ac:dyDescent="0.2">
      <c r="C62" s="21" t="str">
        <f t="shared" si="0"/>
        <v/>
      </c>
    </row>
    <row r="63" spans="3:3" x14ac:dyDescent="0.2">
      <c r="C63" s="21" t="str">
        <f t="shared" si="0"/>
        <v/>
      </c>
    </row>
    <row r="64" spans="3:3" x14ac:dyDescent="0.2">
      <c r="C64" s="21" t="str">
        <f t="shared" si="0"/>
        <v/>
      </c>
    </row>
    <row r="65" spans="3:3" x14ac:dyDescent="0.2">
      <c r="C65" s="21" t="str">
        <f t="shared" si="0"/>
        <v/>
      </c>
    </row>
    <row r="66" spans="3:3" x14ac:dyDescent="0.2">
      <c r="C66" s="21" t="str">
        <f t="shared" si="0"/>
        <v/>
      </c>
    </row>
    <row r="67" spans="3:3" x14ac:dyDescent="0.2">
      <c r="C67" s="21" t="str">
        <f t="shared" si="0"/>
        <v/>
      </c>
    </row>
    <row r="68" spans="3:3" x14ac:dyDescent="0.2">
      <c r="C68" s="21" t="str">
        <f t="shared" ref="C68:C131" si="1">IF(B68="x",$B$1+ROW()-1,"")</f>
        <v/>
      </c>
    </row>
    <row r="69" spans="3:3" x14ac:dyDescent="0.2">
      <c r="C69" s="21" t="str">
        <f t="shared" si="1"/>
        <v/>
      </c>
    </row>
    <row r="70" spans="3:3" x14ac:dyDescent="0.2">
      <c r="C70" s="21" t="str">
        <f t="shared" si="1"/>
        <v/>
      </c>
    </row>
    <row r="71" spans="3:3" x14ac:dyDescent="0.2">
      <c r="C71" s="21" t="str">
        <f t="shared" si="1"/>
        <v/>
      </c>
    </row>
    <row r="72" spans="3:3" x14ac:dyDescent="0.2">
      <c r="C72" s="21" t="str">
        <f t="shared" si="1"/>
        <v/>
      </c>
    </row>
    <row r="73" spans="3:3" x14ac:dyDescent="0.2">
      <c r="C73" s="21" t="str">
        <f t="shared" si="1"/>
        <v/>
      </c>
    </row>
    <row r="74" spans="3:3" x14ac:dyDescent="0.2">
      <c r="C74" s="21" t="str">
        <f t="shared" si="1"/>
        <v/>
      </c>
    </row>
    <row r="75" spans="3:3" x14ac:dyDescent="0.2">
      <c r="C75" s="21" t="str">
        <f t="shared" si="1"/>
        <v/>
      </c>
    </row>
    <row r="76" spans="3:3" x14ac:dyDescent="0.2">
      <c r="C76" s="21" t="str">
        <f t="shared" si="1"/>
        <v/>
      </c>
    </row>
    <row r="77" spans="3:3" x14ac:dyDescent="0.2">
      <c r="C77" s="21" t="str">
        <f t="shared" si="1"/>
        <v/>
      </c>
    </row>
    <row r="78" spans="3:3" x14ac:dyDescent="0.2">
      <c r="C78" s="21" t="str">
        <f t="shared" si="1"/>
        <v/>
      </c>
    </row>
    <row r="79" spans="3:3" x14ac:dyDescent="0.2">
      <c r="C79" s="21" t="str">
        <f t="shared" si="1"/>
        <v/>
      </c>
    </row>
    <row r="80" spans="3:3" x14ac:dyDescent="0.2">
      <c r="C80" s="21" t="str">
        <f t="shared" si="1"/>
        <v/>
      </c>
    </row>
    <row r="81" spans="3:3" x14ac:dyDescent="0.2">
      <c r="C81" s="21" t="str">
        <f t="shared" si="1"/>
        <v/>
      </c>
    </row>
    <row r="82" spans="3:3" x14ac:dyDescent="0.2">
      <c r="C82" s="21" t="str">
        <f t="shared" si="1"/>
        <v/>
      </c>
    </row>
    <row r="83" spans="3:3" x14ac:dyDescent="0.2">
      <c r="C83" s="21" t="str">
        <f t="shared" si="1"/>
        <v/>
      </c>
    </row>
    <row r="84" spans="3:3" x14ac:dyDescent="0.2">
      <c r="C84" s="21" t="str">
        <f t="shared" si="1"/>
        <v/>
      </c>
    </row>
    <row r="85" spans="3:3" x14ac:dyDescent="0.2">
      <c r="C85" s="21" t="str">
        <f t="shared" si="1"/>
        <v/>
      </c>
    </row>
    <row r="86" spans="3:3" x14ac:dyDescent="0.2">
      <c r="C86" s="21" t="str">
        <f t="shared" si="1"/>
        <v/>
      </c>
    </row>
    <row r="87" spans="3:3" x14ac:dyDescent="0.2">
      <c r="C87" s="21" t="str">
        <f t="shared" si="1"/>
        <v/>
      </c>
    </row>
    <row r="88" spans="3:3" x14ac:dyDescent="0.2">
      <c r="C88" s="21" t="str">
        <f t="shared" si="1"/>
        <v/>
      </c>
    </row>
    <row r="89" spans="3:3" x14ac:dyDescent="0.2">
      <c r="C89" s="21" t="str">
        <f t="shared" si="1"/>
        <v/>
      </c>
    </row>
    <row r="90" spans="3:3" x14ac:dyDescent="0.2">
      <c r="C90" s="21" t="str">
        <f t="shared" si="1"/>
        <v/>
      </c>
    </row>
    <row r="91" spans="3:3" x14ac:dyDescent="0.2">
      <c r="C91" s="21" t="str">
        <f t="shared" si="1"/>
        <v/>
      </c>
    </row>
    <row r="92" spans="3:3" x14ac:dyDescent="0.2">
      <c r="C92" s="21" t="str">
        <f t="shared" si="1"/>
        <v/>
      </c>
    </row>
    <row r="93" spans="3:3" x14ac:dyDescent="0.2">
      <c r="C93" s="21" t="str">
        <f t="shared" si="1"/>
        <v/>
      </c>
    </row>
    <row r="94" spans="3:3" x14ac:dyDescent="0.2">
      <c r="C94" s="21" t="str">
        <f t="shared" si="1"/>
        <v/>
      </c>
    </row>
    <row r="95" spans="3:3" x14ac:dyDescent="0.2">
      <c r="C95" s="21" t="str">
        <f t="shared" si="1"/>
        <v/>
      </c>
    </row>
    <row r="96" spans="3:3" x14ac:dyDescent="0.2">
      <c r="C96" s="21" t="str">
        <f t="shared" si="1"/>
        <v/>
      </c>
    </row>
    <row r="97" spans="3:3" x14ac:dyDescent="0.2">
      <c r="C97" s="21" t="str">
        <f t="shared" si="1"/>
        <v/>
      </c>
    </row>
    <row r="98" spans="3:3" x14ac:dyDescent="0.2">
      <c r="C98" s="21" t="str">
        <f t="shared" si="1"/>
        <v/>
      </c>
    </row>
    <row r="99" spans="3:3" x14ac:dyDescent="0.2">
      <c r="C99" s="21" t="str">
        <f t="shared" si="1"/>
        <v/>
      </c>
    </row>
    <row r="100" spans="3:3" x14ac:dyDescent="0.2">
      <c r="C100" s="21" t="str">
        <f t="shared" si="1"/>
        <v/>
      </c>
    </row>
    <row r="101" spans="3:3" x14ac:dyDescent="0.2">
      <c r="C101" s="21" t="str">
        <f t="shared" si="1"/>
        <v/>
      </c>
    </row>
    <row r="102" spans="3:3" x14ac:dyDescent="0.2">
      <c r="C102" s="21" t="str">
        <f t="shared" si="1"/>
        <v/>
      </c>
    </row>
    <row r="103" spans="3:3" x14ac:dyDescent="0.2">
      <c r="C103" s="21" t="str">
        <f t="shared" si="1"/>
        <v/>
      </c>
    </row>
    <row r="104" spans="3:3" x14ac:dyDescent="0.2">
      <c r="C104" s="21" t="str">
        <f t="shared" si="1"/>
        <v/>
      </c>
    </row>
    <row r="105" spans="3:3" x14ac:dyDescent="0.2">
      <c r="C105" s="21" t="str">
        <f t="shared" si="1"/>
        <v/>
      </c>
    </row>
    <row r="106" spans="3:3" x14ac:dyDescent="0.2">
      <c r="C106" s="21" t="str">
        <f t="shared" si="1"/>
        <v/>
      </c>
    </row>
    <row r="107" spans="3:3" x14ac:dyDescent="0.2">
      <c r="C107" s="21" t="str">
        <f t="shared" si="1"/>
        <v/>
      </c>
    </row>
    <row r="108" spans="3:3" x14ac:dyDescent="0.2">
      <c r="C108" s="21" t="str">
        <f t="shared" si="1"/>
        <v/>
      </c>
    </row>
    <row r="109" spans="3:3" x14ac:dyDescent="0.2">
      <c r="C109" s="21" t="str">
        <f t="shared" si="1"/>
        <v/>
      </c>
    </row>
    <row r="110" spans="3:3" x14ac:dyDescent="0.2">
      <c r="C110" s="21" t="str">
        <f t="shared" si="1"/>
        <v/>
      </c>
    </row>
    <row r="111" spans="3:3" x14ac:dyDescent="0.2">
      <c r="C111" s="21" t="str">
        <f t="shared" si="1"/>
        <v/>
      </c>
    </row>
    <row r="112" spans="3:3" x14ac:dyDescent="0.2">
      <c r="C112" s="21" t="str">
        <f t="shared" si="1"/>
        <v/>
      </c>
    </row>
    <row r="113" spans="3:3" x14ac:dyDescent="0.2">
      <c r="C113" s="21" t="str">
        <f t="shared" si="1"/>
        <v/>
      </c>
    </row>
    <row r="114" spans="3:3" x14ac:dyDescent="0.2">
      <c r="C114" s="21" t="str">
        <f t="shared" si="1"/>
        <v/>
      </c>
    </row>
    <row r="115" spans="3:3" x14ac:dyDescent="0.2">
      <c r="C115" s="21" t="str">
        <f t="shared" si="1"/>
        <v/>
      </c>
    </row>
    <row r="116" spans="3:3" x14ac:dyDescent="0.2">
      <c r="C116" s="21" t="str">
        <f t="shared" si="1"/>
        <v/>
      </c>
    </row>
    <row r="117" spans="3:3" x14ac:dyDescent="0.2">
      <c r="C117" s="21" t="str">
        <f t="shared" si="1"/>
        <v/>
      </c>
    </row>
    <row r="118" spans="3:3" x14ac:dyDescent="0.2">
      <c r="C118" s="21" t="str">
        <f t="shared" si="1"/>
        <v/>
      </c>
    </row>
    <row r="119" spans="3:3" x14ac:dyDescent="0.2">
      <c r="C119" s="21" t="str">
        <f t="shared" si="1"/>
        <v/>
      </c>
    </row>
    <row r="120" spans="3:3" x14ac:dyDescent="0.2">
      <c r="C120" s="21" t="str">
        <f t="shared" si="1"/>
        <v/>
      </c>
    </row>
    <row r="121" spans="3:3" x14ac:dyDescent="0.2">
      <c r="C121" s="21" t="str">
        <f t="shared" si="1"/>
        <v/>
      </c>
    </row>
    <row r="122" spans="3:3" x14ac:dyDescent="0.2">
      <c r="C122" s="21" t="str">
        <f t="shared" si="1"/>
        <v/>
      </c>
    </row>
    <row r="123" spans="3:3" x14ac:dyDescent="0.2">
      <c r="C123" s="21" t="str">
        <f t="shared" si="1"/>
        <v/>
      </c>
    </row>
    <row r="124" spans="3:3" x14ac:dyDescent="0.2">
      <c r="C124" s="21" t="str">
        <f t="shared" si="1"/>
        <v/>
      </c>
    </row>
    <row r="125" spans="3:3" x14ac:dyDescent="0.2">
      <c r="C125" s="21" t="str">
        <f t="shared" si="1"/>
        <v/>
      </c>
    </row>
    <row r="126" spans="3:3" x14ac:dyDescent="0.2">
      <c r="C126" s="21" t="str">
        <f t="shared" si="1"/>
        <v/>
      </c>
    </row>
    <row r="127" spans="3:3" x14ac:dyDescent="0.2">
      <c r="C127" s="21" t="str">
        <f t="shared" si="1"/>
        <v/>
      </c>
    </row>
    <row r="128" spans="3:3" x14ac:dyDescent="0.2">
      <c r="C128" s="21" t="str">
        <f t="shared" si="1"/>
        <v/>
      </c>
    </row>
    <row r="129" spans="3:3" x14ac:dyDescent="0.2">
      <c r="C129" s="21" t="str">
        <f t="shared" si="1"/>
        <v/>
      </c>
    </row>
    <row r="130" spans="3:3" x14ac:dyDescent="0.2">
      <c r="C130" s="21" t="str">
        <f t="shared" si="1"/>
        <v/>
      </c>
    </row>
    <row r="131" spans="3:3" x14ac:dyDescent="0.2">
      <c r="C131" s="21" t="str">
        <f t="shared" si="1"/>
        <v/>
      </c>
    </row>
    <row r="132" spans="3:3" x14ac:dyDescent="0.2">
      <c r="C132" s="21" t="str">
        <f t="shared" ref="C132:C195" si="2">IF(B132="x",$B$1+ROW()-1,"")</f>
        <v/>
      </c>
    </row>
    <row r="133" spans="3:3" x14ac:dyDescent="0.2">
      <c r="C133" s="21" t="str">
        <f t="shared" si="2"/>
        <v/>
      </c>
    </row>
    <row r="134" spans="3:3" x14ac:dyDescent="0.2">
      <c r="C134" s="21" t="str">
        <f t="shared" si="2"/>
        <v/>
      </c>
    </row>
    <row r="135" spans="3:3" x14ac:dyDescent="0.2">
      <c r="C135" s="21" t="str">
        <f t="shared" si="2"/>
        <v/>
      </c>
    </row>
    <row r="136" spans="3:3" x14ac:dyDescent="0.2">
      <c r="C136" s="21" t="str">
        <f t="shared" si="2"/>
        <v/>
      </c>
    </row>
    <row r="137" spans="3:3" x14ac:dyDescent="0.2">
      <c r="C137" s="21" t="str">
        <f t="shared" si="2"/>
        <v/>
      </c>
    </row>
    <row r="138" spans="3:3" x14ac:dyDescent="0.2">
      <c r="C138" s="21" t="str">
        <f t="shared" si="2"/>
        <v/>
      </c>
    </row>
    <row r="139" spans="3:3" x14ac:dyDescent="0.2">
      <c r="C139" s="21" t="str">
        <f t="shared" si="2"/>
        <v/>
      </c>
    </row>
    <row r="140" spans="3:3" x14ac:dyDescent="0.2">
      <c r="C140" s="21" t="str">
        <f t="shared" si="2"/>
        <v/>
      </c>
    </row>
    <row r="141" spans="3:3" x14ac:dyDescent="0.2">
      <c r="C141" s="21" t="str">
        <f t="shared" si="2"/>
        <v/>
      </c>
    </row>
    <row r="142" spans="3:3" x14ac:dyDescent="0.2">
      <c r="C142" s="21" t="str">
        <f t="shared" si="2"/>
        <v/>
      </c>
    </row>
    <row r="143" spans="3:3" x14ac:dyDescent="0.2">
      <c r="C143" s="21" t="str">
        <f t="shared" si="2"/>
        <v/>
      </c>
    </row>
    <row r="144" spans="3:3" x14ac:dyDescent="0.2">
      <c r="C144" s="21" t="str">
        <f t="shared" si="2"/>
        <v/>
      </c>
    </row>
    <row r="145" spans="3:3" x14ac:dyDescent="0.2">
      <c r="C145" s="21" t="str">
        <f t="shared" si="2"/>
        <v/>
      </c>
    </row>
    <row r="146" spans="3:3" x14ac:dyDescent="0.2">
      <c r="C146" s="21" t="str">
        <f t="shared" si="2"/>
        <v/>
      </c>
    </row>
    <row r="147" spans="3:3" x14ac:dyDescent="0.2">
      <c r="C147" s="21" t="str">
        <f t="shared" si="2"/>
        <v/>
      </c>
    </row>
    <row r="148" spans="3:3" x14ac:dyDescent="0.2">
      <c r="C148" s="21" t="str">
        <f t="shared" si="2"/>
        <v/>
      </c>
    </row>
    <row r="149" spans="3:3" x14ac:dyDescent="0.2">
      <c r="C149" s="21" t="str">
        <f t="shared" si="2"/>
        <v/>
      </c>
    </row>
    <row r="150" spans="3:3" x14ac:dyDescent="0.2">
      <c r="C150" s="21" t="str">
        <f t="shared" si="2"/>
        <v/>
      </c>
    </row>
    <row r="151" spans="3:3" x14ac:dyDescent="0.2">
      <c r="C151" s="21" t="str">
        <f t="shared" si="2"/>
        <v/>
      </c>
    </row>
    <row r="152" spans="3:3" x14ac:dyDescent="0.2">
      <c r="C152" s="21" t="str">
        <f t="shared" si="2"/>
        <v/>
      </c>
    </row>
    <row r="153" spans="3:3" x14ac:dyDescent="0.2">
      <c r="C153" s="21" t="str">
        <f t="shared" si="2"/>
        <v/>
      </c>
    </row>
    <row r="154" spans="3:3" x14ac:dyDescent="0.2">
      <c r="C154" s="21" t="str">
        <f t="shared" si="2"/>
        <v/>
      </c>
    </row>
    <row r="155" spans="3:3" x14ac:dyDescent="0.2">
      <c r="C155" s="21" t="str">
        <f t="shared" si="2"/>
        <v/>
      </c>
    </row>
    <row r="156" spans="3:3" x14ac:dyDescent="0.2">
      <c r="C156" s="21" t="str">
        <f t="shared" si="2"/>
        <v/>
      </c>
    </row>
    <row r="157" spans="3:3" x14ac:dyDescent="0.2">
      <c r="C157" s="21" t="str">
        <f t="shared" si="2"/>
        <v/>
      </c>
    </row>
    <row r="158" spans="3:3" x14ac:dyDescent="0.2">
      <c r="C158" s="21" t="str">
        <f t="shared" si="2"/>
        <v/>
      </c>
    </row>
    <row r="159" spans="3:3" x14ac:dyDescent="0.2">
      <c r="C159" s="21" t="str">
        <f t="shared" si="2"/>
        <v/>
      </c>
    </row>
    <row r="160" spans="3:3" x14ac:dyDescent="0.2">
      <c r="C160" s="21" t="str">
        <f t="shared" si="2"/>
        <v/>
      </c>
    </row>
    <row r="161" spans="3:3" x14ac:dyDescent="0.2">
      <c r="C161" s="21" t="str">
        <f t="shared" si="2"/>
        <v/>
      </c>
    </row>
    <row r="162" spans="3:3" x14ac:dyDescent="0.2">
      <c r="C162" s="21" t="str">
        <f t="shared" si="2"/>
        <v/>
      </c>
    </row>
    <row r="163" spans="3:3" x14ac:dyDescent="0.2">
      <c r="C163" s="21" t="str">
        <f t="shared" si="2"/>
        <v/>
      </c>
    </row>
    <row r="164" spans="3:3" x14ac:dyDescent="0.2">
      <c r="C164" s="21" t="str">
        <f t="shared" si="2"/>
        <v/>
      </c>
    </row>
    <row r="165" spans="3:3" x14ac:dyDescent="0.2">
      <c r="C165" s="21" t="str">
        <f t="shared" si="2"/>
        <v/>
      </c>
    </row>
    <row r="166" spans="3:3" x14ac:dyDescent="0.2">
      <c r="C166" s="21" t="str">
        <f t="shared" si="2"/>
        <v/>
      </c>
    </row>
    <row r="167" spans="3:3" x14ac:dyDescent="0.2">
      <c r="C167" s="21" t="str">
        <f t="shared" si="2"/>
        <v/>
      </c>
    </row>
    <row r="168" spans="3:3" x14ac:dyDescent="0.2">
      <c r="C168" s="21" t="str">
        <f t="shared" si="2"/>
        <v/>
      </c>
    </row>
    <row r="169" spans="3:3" x14ac:dyDescent="0.2">
      <c r="C169" s="21" t="str">
        <f t="shared" si="2"/>
        <v/>
      </c>
    </row>
    <row r="170" spans="3:3" x14ac:dyDescent="0.2">
      <c r="C170" s="21" t="str">
        <f t="shared" si="2"/>
        <v/>
      </c>
    </row>
    <row r="171" spans="3:3" x14ac:dyDescent="0.2">
      <c r="C171" s="21" t="str">
        <f t="shared" si="2"/>
        <v/>
      </c>
    </row>
    <row r="172" spans="3:3" x14ac:dyDescent="0.2">
      <c r="C172" s="21" t="str">
        <f t="shared" si="2"/>
        <v/>
      </c>
    </row>
    <row r="173" spans="3:3" x14ac:dyDescent="0.2">
      <c r="C173" s="21" t="str">
        <f t="shared" si="2"/>
        <v/>
      </c>
    </row>
    <row r="174" spans="3:3" x14ac:dyDescent="0.2">
      <c r="C174" s="21" t="str">
        <f t="shared" si="2"/>
        <v/>
      </c>
    </row>
    <row r="175" spans="3:3" x14ac:dyDescent="0.2">
      <c r="C175" s="21" t="str">
        <f t="shared" si="2"/>
        <v/>
      </c>
    </row>
    <row r="176" spans="3:3" x14ac:dyDescent="0.2">
      <c r="C176" s="21" t="str">
        <f t="shared" si="2"/>
        <v/>
      </c>
    </row>
    <row r="177" spans="3:3" x14ac:dyDescent="0.2">
      <c r="C177" s="21" t="str">
        <f t="shared" si="2"/>
        <v/>
      </c>
    </row>
    <row r="178" spans="3:3" x14ac:dyDescent="0.2">
      <c r="C178" s="21" t="str">
        <f t="shared" si="2"/>
        <v/>
      </c>
    </row>
    <row r="179" spans="3:3" x14ac:dyDescent="0.2">
      <c r="C179" s="21" t="str">
        <f t="shared" si="2"/>
        <v/>
      </c>
    </row>
    <row r="180" spans="3:3" x14ac:dyDescent="0.2">
      <c r="C180" s="21" t="str">
        <f t="shared" si="2"/>
        <v/>
      </c>
    </row>
    <row r="181" spans="3:3" x14ac:dyDescent="0.2">
      <c r="C181" s="21" t="str">
        <f t="shared" si="2"/>
        <v/>
      </c>
    </row>
    <row r="182" spans="3:3" x14ac:dyDescent="0.2">
      <c r="C182" s="21" t="str">
        <f t="shared" si="2"/>
        <v/>
      </c>
    </row>
    <row r="183" spans="3:3" x14ac:dyDescent="0.2">
      <c r="C183" s="21" t="str">
        <f t="shared" si="2"/>
        <v/>
      </c>
    </row>
    <row r="184" spans="3:3" x14ac:dyDescent="0.2">
      <c r="C184" s="21" t="str">
        <f t="shared" si="2"/>
        <v/>
      </c>
    </row>
    <row r="185" spans="3:3" x14ac:dyDescent="0.2">
      <c r="C185" s="21" t="str">
        <f t="shared" si="2"/>
        <v/>
      </c>
    </row>
    <row r="186" spans="3:3" x14ac:dyDescent="0.2">
      <c r="C186" s="21" t="str">
        <f t="shared" si="2"/>
        <v/>
      </c>
    </row>
    <row r="187" spans="3:3" x14ac:dyDescent="0.2">
      <c r="C187" s="21" t="str">
        <f t="shared" si="2"/>
        <v/>
      </c>
    </row>
    <row r="188" spans="3:3" x14ac:dyDescent="0.2">
      <c r="C188" s="21" t="str">
        <f t="shared" si="2"/>
        <v/>
      </c>
    </row>
    <row r="189" spans="3:3" x14ac:dyDescent="0.2">
      <c r="C189" s="21" t="str">
        <f t="shared" si="2"/>
        <v/>
      </c>
    </row>
    <row r="190" spans="3:3" x14ac:dyDescent="0.2">
      <c r="C190" s="21" t="str">
        <f t="shared" si="2"/>
        <v/>
      </c>
    </row>
    <row r="191" spans="3:3" x14ac:dyDescent="0.2">
      <c r="C191" s="21" t="str">
        <f t="shared" si="2"/>
        <v/>
      </c>
    </row>
    <row r="192" spans="3:3" x14ac:dyDescent="0.2">
      <c r="C192" s="21" t="str">
        <f t="shared" si="2"/>
        <v/>
      </c>
    </row>
    <row r="193" spans="3:3" x14ac:dyDescent="0.2">
      <c r="C193" s="21" t="str">
        <f t="shared" si="2"/>
        <v/>
      </c>
    </row>
    <row r="194" spans="3:3" x14ac:dyDescent="0.2">
      <c r="C194" s="21" t="str">
        <f t="shared" si="2"/>
        <v/>
      </c>
    </row>
    <row r="195" spans="3:3" x14ac:dyDescent="0.2">
      <c r="C195" s="21" t="str">
        <f t="shared" si="2"/>
        <v/>
      </c>
    </row>
    <row r="196" spans="3:3" x14ac:dyDescent="0.2">
      <c r="C196" s="21" t="str">
        <f t="shared" ref="C196:C259" si="3">IF(B196="x",$B$1+ROW()-1,"")</f>
        <v/>
      </c>
    </row>
    <row r="197" spans="3:3" x14ac:dyDescent="0.2">
      <c r="C197" s="21" t="str">
        <f t="shared" si="3"/>
        <v/>
      </c>
    </row>
    <row r="198" spans="3:3" x14ac:dyDescent="0.2">
      <c r="C198" s="21" t="str">
        <f t="shared" si="3"/>
        <v/>
      </c>
    </row>
    <row r="199" spans="3:3" x14ac:dyDescent="0.2">
      <c r="C199" s="21" t="str">
        <f t="shared" si="3"/>
        <v/>
      </c>
    </row>
    <row r="200" spans="3:3" x14ac:dyDescent="0.2">
      <c r="C200" s="21" t="str">
        <f t="shared" si="3"/>
        <v/>
      </c>
    </row>
    <row r="201" spans="3:3" x14ac:dyDescent="0.2">
      <c r="C201" s="21" t="str">
        <f t="shared" si="3"/>
        <v/>
      </c>
    </row>
    <row r="202" spans="3:3" x14ac:dyDescent="0.2">
      <c r="C202" s="21" t="str">
        <f t="shared" si="3"/>
        <v/>
      </c>
    </row>
    <row r="203" spans="3:3" x14ac:dyDescent="0.2">
      <c r="C203" s="21" t="str">
        <f t="shared" si="3"/>
        <v/>
      </c>
    </row>
    <row r="204" spans="3:3" x14ac:dyDescent="0.2">
      <c r="C204" s="21" t="str">
        <f t="shared" si="3"/>
        <v/>
      </c>
    </row>
    <row r="205" spans="3:3" x14ac:dyDescent="0.2">
      <c r="C205" s="21" t="str">
        <f t="shared" si="3"/>
        <v/>
      </c>
    </row>
    <row r="206" spans="3:3" x14ac:dyDescent="0.2">
      <c r="C206" s="21" t="str">
        <f t="shared" si="3"/>
        <v/>
      </c>
    </row>
    <row r="207" spans="3:3" x14ac:dyDescent="0.2">
      <c r="C207" s="21" t="str">
        <f t="shared" si="3"/>
        <v/>
      </c>
    </row>
    <row r="208" spans="3:3" x14ac:dyDescent="0.2">
      <c r="C208" s="21" t="str">
        <f t="shared" si="3"/>
        <v/>
      </c>
    </row>
    <row r="209" spans="3:3" x14ac:dyDescent="0.2">
      <c r="C209" s="21" t="str">
        <f t="shared" si="3"/>
        <v/>
      </c>
    </row>
    <row r="210" spans="3:3" x14ac:dyDescent="0.2">
      <c r="C210" s="21" t="str">
        <f t="shared" si="3"/>
        <v/>
      </c>
    </row>
    <row r="211" spans="3:3" x14ac:dyDescent="0.2">
      <c r="C211" s="21" t="str">
        <f t="shared" si="3"/>
        <v/>
      </c>
    </row>
    <row r="212" spans="3:3" x14ac:dyDescent="0.2">
      <c r="C212" s="21" t="str">
        <f t="shared" si="3"/>
        <v/>
      </c>
    </row>
    <row r="213" spans="3:3" x14ac:dyDescent="0.2">
      <c r="C213" s="21" t="str">
        <f t="shared" si="3"/>
        <v/>
      </c>
    </row>
    <row r="214" spans="3:3" x14ac:dyDescent="0.2">
      <c r="C214" s="21" t="str">
        <f t="shared" si="3"/>
        <v/>
      </c>
    </row>
    <row r="215" spans="3:3" x14ac:dyDescent="0.2">
      <c r="C215" s="21" t="str">
        <f t="shared" si="3"/>
        <v/>
      </c>
    </row>
    <row r="216" spans="3:3" x14ac:dyDescent="0.2">
      <c r="C216" s="21" t="str">
        <f t="shared" si="3"/>
        <v/>
      </c>
    </row>
    <row r="217" spans="3:3" x14ac:dyDescent="0.2">
      <c r="C217" s="21" t="str">
        <f t="shared" si="3"/>
        <v/>
      </c>
    </row>
    <row r="218" spans="3:3" x14ac:dyDescent="0.2">
      <c r="C218" s="21" t="str">
        <f t="shared" si="3"/>
        <v/>
      </c>
    </row>
    <row r="219" spans="3:3" x14ac:dyDescent="0.2">
      <c r="C219" s="21" t="str">
        <f t="shared" si="3"/>
        <v/>
      </c>
    </row>
    <row r="220" spans="3:3" x14ac:dyDescent="0.2">
      <c r="C220" s="21" t="str">
        <f t="shared" si="3"/>
        <v/>
      </c>
    </row>
    <row r="221" spans="3:3" x14ac:dyDescent="0.2">
      <c r="C221" s="21" t="str">
        <f t="shared" si="3"/>
        <v/>
      </c>
    </row>
    <row r="222" spans="3:3" x14ac:dyDescent="0.2">
      <c r="C222" s="21" t="str">
        <f t="shared" si="3"/>
        <v/>
      </c>
    </row>
    <row r="223" spans="3:3" x14ac:dyDescent="0.2">
      <c r="C223" s="21" t="str">
        <f t="shared" si="3"/>
        <v/>
      </c>
    </row>
    <row r="224" spans="3:3" x14ac:dyDescent="0.2">
      <c r="C224" s="21" t="str">
        <f t="shared" si="3"/>
        <v/>
      </c>
    </row>
    <row r="225" spans="3:3" x14ac:dyDescent="0.2">
      <c r="C225" s="21" t="str">
        <f t="shared" si="3"/>
        <v/>
      </c>
    </row>
    <row r="226" spans="3:3" x14ac:dyDescent="0.2">
      <c r="C226" s="21" t="str">
        <f t="shared" si="3"/>
        <v/>
      </c>
    </row>
    <row r="227" spans="3:3" x14ac:dyDescent="0.2">
      <c r="C227" s="21" t="str">
        <f t="shared" si="3"/>
        <v/>
      </c>
    </row>
    <row r="228" spans="3:3" x14ac:dyDescent="0.2">
      <c r="C228" s="21" t="str">
        <f t="shared" si="3"/>
        <v/>
      </c>
    </row>
    <row r="229" spans="3:3" x14ac:dyDescent="0.2">
      <c r="C229" s="21" t="str">
        <f t="shared" si="3"/>
        <v/>
      </c>
    </row>
    <row r="230" spans="3:3" x14ac:dyDescent="0.2">
      <c r="C230" s="21" t="str">
        <f t="shared" si="3"/>
        <v/>
      </c>
    </row>
    <row r="231" spans="3:3" x14ac:dyDescent="0.2">
      <c r="C231" s="21" t="str">
        <f t="shared" si="3"/>
        <v/>
      </c>
    </row>
    <row r="232" spans="3:3" x14ac:dyDescent="0.2">
      <c r="C232" s="21" t="str">
        <f t="shared" si="3"/>
        <v/>
      </c>
    </row>
    <row r="233" spans="3:3" x14ac:dyDescent="0.2">
      <c r="C233" s="21" t="str">
        <f t="shared" si="3"/>
        <v/>
      </c>
    </row>
    <row r="234" spans="3:3" x14ac:dyDescent="0.2">
      <c r="C234" s="21" t="str">
        <f t="shared" si="3"/>
        <v/>
      </c>
    </row>
    <row r="235" spans="3:3" x14ac:dyDescent="0.2">
      <c r="C235" s="21" t="str">
        <f t="shared" si="3"/>
        <v/>
      </c>
    </row>
    <row r="236" spans="3:3" x14ac:dyDescent="0.2">
      <c r="C236" s="21" t="str">
        <f t="shared" si="3"/>
        <v/>
      </c>
    </row>
    <row r="237" spans="3:3" x14ac:dyDescent="0.2">
      <c r="C237" s="21" t="str">
        <f t="shared" si="3"/>
        <v/>
      </c>
    </row>
    <row r="238" spans="3:3" x14ac:dyDescent="0.2">
      <c r="C238" s="21" t="str">
        <f t="shared" si="3"/>
        <v/>
      </c>
    </row>
    <row r="239" spans="3:3" x14ac:dyDescent="0.2">
      <c r="C239" s="21" t="str">
        <f t="shared" si="3"/>
        <v/>
      </c>
    </row>
    <row r="240" spans="3:3" x14ac:dyDescent="0.2">
      <c r="C240" s="21" t="str">
        <f t="shared" si="3"/>
        <v/>
      </c>
    </row>
    <row r="241" spans="3:3" x14ac:dyDescent="0.2">
      <c r="C241" s="21" t="str">
        <f t="shared" si="3"/>
        <v/>
      </c>
    </row>
    <row r="242" spans="3:3" x14ac:dyDescent="0.2">
      <c r="C242" s="21" t="str">
        <f t="shared" si="3"/>
        <v/>
      </c>
    </row>
    <row r="243" spans="3:3" x14ac:dyDescent="0.2">
      <c r="C243" s="21" t="str">
        <f t="shared" si="3"/>
        <v/>
      </c>
    </row>
    <row r="244" spans="3:3" x14ac:dyDescent="0.2">
      <c r="C244" s="21" t="str">
        <f t="shared" si="3"/>
        <v/>
      </c>
    </row>
    <row r="245" spans="3:3" x14ac:dyDescent="0.2">
      <c r="C245" s="21" t="str">
        <f t="shared" si="3"/>
        <v/>
      </c>
    </row>
    <row r="246" spans="3:3" x14ac:dyDescent="0.2">
      <c r="C246" s="21" t="str">
        <f t="shared" si="3"/>
        <v/>
      </c>
    </row>
    <row r="247" spans="3:3" x14ac:dyDescent="0.2">
      <c r="C247" s="21" t="str">
        <f t="shared" si="3"/>
        <v/>
      </c>
    </row>
    <row r="248" spans="3:3" x14ac:dyDescent="0.2">
      <c r="C248" s="21" t="str">
        <f t="shared" si="3"/>
        <v/>
      </c>
    </row>
    <row r="249" spans="3:3" x14ac:dyDescent="0.2">
      <c r="C249" s="21" t="str">
        <f t="shared" si="3"/>
        <v/>
      </c>
    </row>
    <row r="250" spans="3:3" x14ac:dyDescent="0.2">
      <c r="C250" s="21" t="str">
        <f t="shared" si="3"/>
        <v/>
      </c>
    </row>
    <row r="251" spans="3:3" x14ac:dyDescent="0.2">
      <c r="C251" s="21" t="str">
        <f t="shared" si="3"/>
        <v/>
      </c>
    </row>
    <row r="252" spans="3:3" x14ac:dyDescent="0.2">
      <c r="C252" s="21" t="str">
        <f t="shared" si="3"/>
        <v/>
      </c>
    </row>
    <row r="253" spans="3:3" x14ac:dyDescent="0.2">
      <c r="C253" s="21" t="str">
        <f t="shared" si="3"/>
        <v/>
      </c>
    </row>
    <row r="254" spans="3:3" x14ac:dyDescent="0.2">
      <c r="C254" s="21" t="str">
        <f t="shared" si="3"/>
        <v/>
      </c>
    </row>
    <row r="255" spans="3:3" x14ac:dyDescent="0.2">
      <c r="C255" s="21" t="str">
        <f t="shared" si="3"/>
        <v/>
      </c>
    </row>
    <row r="256" spans="3:3" x14ac:dyDescent="0.2">
      <c r="C256" s="21" t="str">
        <f t="shared" si="3"/>
        <v/>
      </c>
    </row>
    <row r="257" spans="3:3" x14ac:dyDescent="0.2">
      <c r="C257" s="21" t="str">
        <f t="shared" si="3"/>
        <v/>
      </c>
    </row>
    <row r="258" spans="3:3" x14ac:dyDescent="0.2">
      <c r="C258" s="21" t="str">
        <f t="shared" si="3"/>
        <v/>
      </c>
    </row>
    <row r="259" spans="3:3" x14ac:dyDescent="0.2">
      <c r="C259" s="21" t="str">
        <f t="shared" si="3"/>
        <v/>
      </c>
    </row>
    <row r="260" spans="3:3" x14ac:dyDescent="0.2">
      <c r="C260" s="21" t="str">
        <f t="shared" ref="C260:C323" si="4">IF(B260="x",$B$1+ROW()-1,"")</f>
        <v/>
      </c>
    </row>
    <row r="261" spans="3:3" x14ac:dyDescent="0.2">
      <c r="C261" s="21" t="str">
        <f t="shared" si="4"/>
        <v/>
      </c>
    </row>
    <row r="262" spans="3:3" x14ac:dyDescent="0.2">
      <c r="C262" s="21" t="str">
        <f t="shared" si="4"/>
        <v/>
      </c>
    </row>
    <row r="263" spans="3:3" x14ac:dyDescent="0.2">
      <c r="C263" s="21" t="str">
        <f t="shared" si="4"/>
        <v/>
      </c>
    </row>
    <row r="264" spans="3:3" x14ac:dyDescent="0.2">
      <c r="C264" s="21" t="str">
        <f t="shared" si="4"/>
        <v/>
      </c>
    </row>
    <row r="265" spans="3:3" x14ac:dyDescent="0.2">
      <c r="C265" s="21" t="str">
        <f t="shared" si="4"/>
        <v/>
      </c>
    </row>
    <row r="266" spans="3:3" x14ac:dyDescent="0.2">
      <c r="C266" s="21" t="str">
        <f t="shared" si="4"/>
        <v/>
      </c>
    </row>
    <row r="267" spans="3:3" x14ac:dyDescent="0.2">
      <c r="C267" s="21" t="str">
        <f t="shared" si="4"/>
        <v/>
      </c>
    </row>
    <row r="268" spans="3:3" x14ac:dyDescent="0.2">
      <c r="C268" s="21" t="str">
        <f t="shared" si="4"/>
        <v/>
      </c>
    </row>
    <row r="269" spans="3:3" x14ac:dyDescent="0.2">
      <c r="C269" s="21" t="str">
        <f t="shared" si="4"/>
        <v/>
      </c>
    </row>
    <row r="270" spans="3:3" x14ac:dyDescent="0.2">
      <c r="C270" s="21" t="str">
        <f t="shared" si="4"/>
        <v/>
      </c>
    </row>
    <row r="271" spans="3:3" x14ac:dyDescent="0.2">
      <c r="C271" s="21" t="str">
        <f t="shared" si="4"/>
        <v/>
      </c>
    </row>
    <row r="272" spans="3:3" x14ac:dyDescent="0.2">
      <c r="C272" s="21" t="str">
        <f t="shared" si="4"/>
        <v/>
      </c>
    </row>
    <row r="273" spans="3:3" x14ac:dyDescent="0.2">
      <c r="C273" s="21" t="str">
        <f t="shared" si="4"/>
        <v/>
      </c>
    </row>
    <row r="274" spans="3:3" x14ac:dyDescent="0.2">
      <c r="C274" s="21" t="str">
        <f t="shared" si="4"/>
        <v/>
      </c>
    </row>
    <row r="275" spans="3:3" x14ac:dyDescent="0.2">
      <c r="C275" s="21" t="str">
        <f t="shared" si="4"/>
        <v/>
      </c>
    </row>
    <row r="276" spans="3:3" x14ac:dyDescent="0.2">
      <c r="C276" s="21" t="str">
        <f t="shared" si="4"/>
        <v/>
      </c>
    </row>
    <row r="277" spans="3:3" x14ac:dyDescent="0.2">
      <c r="C277" s="21" t="str">
        <f t="shared" si="4"/>
        <v/>
      </c>
    </row>
    <row r="278" spans="3:3" x14ac:dyDescent="0.2">
      <c r="C278" s="21" t="str">
        <f t="shared" si="4"/>
        <v/>
      </c>
    </row>
    <row r="279" spans="3:3" x14ac:dyDescent="0.2">
      <c r="C279" s="21" t="str">
        <f t="shared" si="4"/>
        <v/>
      </c>
    </row>
    <row r="280" spans="3:3" x14ac:dyDescent="0.2">
      <c r="C280" s="21" t="str">
        <f t="shared" si="4"/>
        <v/>
      </c>
    </row>
    <row r="281" spans="3:3" x14ac:dyDescent="0.2">
      <c r="C281" s="21" t="str">
        <f t="shared" si="4"/>
        <v/>
      </c>
    </row>
    <row r="282" spans="3:3" x14ac:dyDescent="0.2">
      <c r="C282" s="21" t="str">
        <f t="shared" si="4"/>
        <v/>
      </c>
    </row>
    <row r="283" spans="3:3" x14ac:dyDescent="0.2">
      <c r="C283" s="21" t="str">
        <f t="shared" si="4"/>
        <v/>
      </c>
    </row>
    <row r="284" spans="3:3" x14ac:dyDescent="0.2">
      <c r="C284" s="21" t="str">
        <f t="shared" si="4"/>
        <v/>
      </c>
    </row>
    <row r="285" spans="3:3" x14ac:dyDescent="0.2">
      <c r="C285" s="21" t="str">
        <f t="shared" si="4"/>
        <v/>
      </c>
    </row>
    <row r="286" spans="3:3" x14ac:dyDescent="0.2">
      <c r="C286" s="21" t="str">
        <f t="shared" si="4"/>
        <v/>
      </c>
    </row>
    <row r="287" spans="3:3" x14ac:dyDescent="0.2">
      <c r="C287" s="21" t="str">
        <f t="shared" si="4"/>
        <v/>
      </c>
    </row>
    <row r="288" spans="3:3" x14ac:dyDescent="0.2">
      <c r="C288" s="21" t="str">
        <f t="shared" si="4"/>
        <v/>
      </c>
    </row>
    <row r="289" spans="3:3" x14ac:dyDescent="0.2">
      <c r="C289" s="21" t="str">
        <f t="shared" si="4"/>
        <v/>
      </c>
    </row>
    <row r="290" spans="3:3" x14ac:dyDescent="0.2">
      <c r="C290" s="21" t="str">
        <f t="shared" si="4"/>
        <v/>
      </c>
    </row>
    <row r="291" spans="3:3" x14ac:dyDescent="0.2">
      <c r="C291" s="21" t="str">
        <f t="shared" si="4"/>
        <v/>
      </c>
    </row>
    <row r="292" spans="3:3" x14ac:dyDescent="0.2">
      <c r="C292" s="21" t="str">
        <f t="shared" si="4"/>
        <v/>
      </c>
    </row>
    <row r="293" spans="3:3" x14ac:dyDescent="0.2">
      <c r="C293" s="21" t="str">
        <f t="shared" si="4"/>
        <v/>
      </c>
    </row>
    <row r="294" spans="3:3" x14ac:dyDescent="0.2">
      <c r="C294" s="21" t="str">
        <f t="shared" si="4"/>
        <v/>
      </c>
    </row>
    <row r="295" spans="3:3" x14ac:dyDescent="0.2">
      <c r="C295" s="21" t="str">
        <f t="shared" si="4"/>
        <v/>
      </c>
    </row>
    <row r="296" spans="3:3" x14ac:dyDescent="0.2">
      <c r="C296" s="21" t="str">
        <f t="shared" si="4"/>
        <v/>
      </c>
    </row>
    <row r="297" spans="3:3" x14ac:dyDescent="0.2">
      <c r="C297" s="21" t="str">
        <f t="shared" si="4"/>
        <v/>
      </c>
    </row>
    <row r="298" spans="3:3" x14ac:dyDescent="0.2">
      <c r="C298" s="21" t="str">
        <f t="shared" si="4"/>
        <v/>
      </c>
    </row>
    <row r="299" spans="3:3" x14ac:dyDescent="0.2">
      <c r="C299" s="21" t="str">
        <f t="shared" si="4"/>
        <v/>
      </c>
    </row>
    <row r="300" spans="3:3" x14ac:dyDescent="0.2">
      <c r="C300" s="21" t="str">
        <f t="shared" si="4"/>
        <v/>
      </c>
    </row>
    <row r="301" spans="3:3" x14ac:dyDescent="0.2">
      <c r="C301" s="21" t="str">
        <f t="shared" si="4"/>
        <v/>
      </c>
    </row>
    <row r="302" spans="3:3" x14ac:dyDescent="0.2">
      <c r="C302" s="21" t="str">
        <f t="shared" si="4"/>
        <v/>
      </c>
    </row>
    <row r="303" spans="3:3" x14ac:dyDescent="0.2">
      <c r="C303" s="21" t="str">
        <f t="shared" si="4"/>
        <v/>
      </c>
    </row>
    <row r="304" spans="3:3" x14ac:dyDescent="0.2">
      <c r="C304" s="21" t="str">
        <f t="shared" si="4"/>
        <v/>
      </c>
    </row>
    <row r="305" spans="3:3" x14ac:dyDescent="0.2">
      <c r="C305" s="21" t="str">
        <f t="shared" si="4"/>
        <v/>
      </c>
    </row>
    <row r="306" spans="3:3" x14ac:dyDescent="0.2">
      <c r="C306" s="21" t="str">
        <f t="shared" si="4"/>
        <v/>
      </c>
    </row>
    <row r="307" spans="3:3" x14ac:dyDescent="0.2">
      <c r="C307" s="21" t="str">
        <f t="shared" si="4"/>
        <v/>
      </c>
    </row>
    <row r="308" spans="3:3" x14ac:dyDescent="0.2">
      <c r="C308" s="21" t="str">
        <f t="shared" si="4"/>
        <v/>
      </c>
    </row>
    <row r="309" spans="3:3" x14ac:dyDescent="0.2">
      <c r="C309" s="21" t="str">
        <f t="shared" si="4"/>
        <v/>
      </c>
    </row>
    <row r="310" spans="3:3" x14ac:dyDescent="0.2">
      <c r="C310" s="21" t="str">
        <f t="shared" si="4"/>
        <v/>
      </c>
    </row>
    <row r="311" spans="3:3" x14ac:dyDescent="0.2">
      <c r="C311" s="21" t="str">
        <f t="shared" si="4"/>
        <v/>
      </c>
    </row>
    <row r="312" spans="3:3" x14ac:dyDescent="0.2">
      <c r="C312" s="21" t="str">
        <f t="shared" si="4"/>
        <v/>
      </c>
    </row>
    <row r="313" spans="3:3" x14ac:dyDescent="0.2">
      <c r="C313" s="21" t="str">
        <f t="shared" si="4"/>
        <v/>
      </c>
    </row>
    <row r="314" spans="3:3" x14ac:dyDescent="0.2">
      <c r="C314" s="21" t="str">
        <f t="shared" si="4"/>
        <v/>
      </c>
    </row>
    <row r="315" spans="3:3" x14ac:dyDescent="0.2">
      <c r="C315" s="21" t="str">
        <f t="shared" si="4"/>
        <v/>
      </c>
    </row>
    <row r="316" spans="3:3" x14ac:dyDescent="0.2">
      <c r="C316" s="21" t="str">
        <f t="shared" si="4"/>
        <v/>
      </c>
    </row>
    <row r="317" spans="3:3" x14ac:dyDescent="0.2">
      <c r="C317" s="21" t="str">
        <f t="shared" si="4"/>
        <v/>
      </c>
    </row>
    <row r="318" spans="3:3" x14ac:dyDescent="0.2">
      <c r="C318" s="21" t="str">
        <f t="shared" si="4"/>
        <v/>
      </c>
    </row>
    <row r="319" spans="3:3" x14ac:dyDescent="0.2">
      <c r="C319" s="21" t="str">
        <f t="shared" si="4"/>
        <v/>
      </c>
    </row>
    <row r="320" spans="3:3" x14ac:dyDescent="0.2">
      <c r="C320" s="21" t="str">
        <f t="shared" si="4"/>
        <v/>
      </c>
    </row>
    <row r="321" spans="3:3" x14ac:dyDescent="0.2">
      <c r="C321" s="21" t="str">
        <f t="shared" si="4"/>
        <v/>
      </c>
    </row>
    <row r="322" spans="3:3" x14ac:dyDescent="0.2">
      <c r="C322" s="21" t="str">
        <f t="shared" si="4"/>
        <v/>
      </c>
    </row>
    <row r="323" spans="3:3" x14ac:dyDescent="0.2">
      <c r="C323" s="21" t="str">
        <f t="shared" si="4"/>
        <v/>
      </c>
    </row>
    <row r="324" spans="3:3" x14ac:dyDescent="0.2">
      <c r="C324" s="21" t="str">
        <f t="shared" ref="C324:C387" si="5">IF(B324="x",$B$1+ROW()-1,"")</f>
        <v/>
      </c>
    </row>
    <row r="325" spans="3:3" x14ac:dyDescent="0.2">
      <c r="C325" s="21" t="str">
        <f t="shared" si="5"/>
        <v/>
      </c>
    </row>
    <row r="326" spans="3:3" x14ac:dyDescent="0.2">
      <c r="C326" s="21" t="str">
        <f t="shared" si="5"/>
        <v/>
      </c>
    </row>
    <row r="327" spans="3:3" x14ac:dyDescent="0.2">
      <c r="C327" s="21" t="str">
        <f t="shared" si="5"/>
        <v/>
      </c>
    </row>
    <row r="328" spans="3:3" x14ac:dyDescent="0.2">
      <c r="C328" s="21" t="str">
        <f t="shared" si="5"/>
        <v/>
      </c>
    </row>
    <row r="329" spans="3:3" x14ac:dyDescent="0.2">
      <c r="C329" s="21" t="str">
        <f t="shared" si="5"/>
        <v/>
      </c>
    </row>
    <row r="330" spans="3:3" x14ac:dyDescent="0.2">
      <c r="C330" s="21" t="str">
        <f t="shared" si="5"/>
        <v/>
      </c>
    </row>
    <row r="331" spans="3:3" x14ac:dyDescent="0.2">
      <c r="C331" s="21" t="str">
        <f t="shared" si="5"/>
        <v/>
      </c>
    </row>
    <row r="332" spans="3:3" x14ac:dyDescent="0.2">
      <c r="C332" s="21" t="str">
        <f t="shared" si="5"/>
        <v/>
      </c>
    </row>
    <row r="333" spans="3:3" x14ac:dyDescent="0.2">
      <c r="C333" s="21" t="str">
        <f t="shared" si="5"/>
        <v/>
      </c>
    </row>
    <row r="334" spans="3:3" x14ac:dyDescent="0.2">
      <c r="C334" s="21" t="str">
        <f t="shared" si="5"/>
        <v/>
      </c>
    </row>
    <row r="335" spans="3:3" x14ac:dyDescent="0.2">
      <c r="C335" s="21" t="str">
        <f t="shared" si="5"/>
        <v/>
      </c>
    </row>
    <row r="336" spans="3:3" x14ac:dyDescent="0.2">
      <c r="C336" s="21" t="str">
        <f t="shared" si="5"/>
        <v/>
      </c>
    </row>
    <row r="337" spans="3:3" x14ac:dyDescent="0.2">
      <c r="C337" s="21" t="str">
        <f t="shared" si="5"/>
        <v/>
      </c>
    </row>
    <row r="338" spans="3:3" x14ac:dyDescent="0.2">
      <c r="C338" s="21" t="str">
        <f t="shared" si="5"/>
        <v/>
      </c>
    </row>
    <row r="339" spans="3:3" x14ac:dyDescent="0.2">
      <c r="C339" s="21" t="str">
        <f t="shared" si="5"/>
        <v/>
      </c>
    </row>
    <row r="340" spans="3:3" x14ac:dyDescent="0.2">
      <c r="C340" s="21" t="str">
        <f t="shared" si="5"/>
        <v/>
      </c>
    </row>
    <row r="341" spans="3:3" x14ac:dyDescent="0.2">
      <c r="C341" s="21" t="str">
        <f t="shared" si="5"/>
        <v/>
      </c>
    </row>
    <row r="342" spans="3:3" x14ac:dyDescent="0.2">
      <c r="C342" s="21" t="str">
        <f t="shared" si="5"/>
        <v/>
      </c>
    </row>
    <row r="343" spans="3:3" x14ac:dyDescent="0.2">
      <c r="C343" s="21" t="str">
        <f t="shared" si="5"/>
        <v/>
      </c>
    </row>
    <row r="344" spans="3:3" x14ac:dyDescent="0.2">
      <c r="C344" s="21" t="str">
        <f t="shared" si="5"/>
        <v/>
      </c>
    </row>
    <row r="345" spans="3:3" x14ac:dyDescent="0.2">
      <c r="C345" s="21" t="str">
        <f t="shared" si="5"/>
        <v/>
      </c>
    </row>
    <row r="346" spans="3:3" x14ac:dyDescent="0.2">
      <c r="C346" s="21" t="str">
        <f t="shared" si="5"/>
        <v/>
      </c>
    </row>
    <row r="347" spans="3:3" x14ac:dyDescent="0.2">
      <c r="C347" s="21" t="str">
        <f t="shared" si="5"/>
        <v/>
      </c>
    </row>
    <row r="348" spans="3:3" x14ac:dyDescent="0.2">
      <c r="C348" s="21" t="str">
        <f t="shared" si="5"/>
        <v/>
      </c>
    </row>
    <row r="349" spans="3:3" x14ac:dyDescent="0.2">
      <c r="C349" s="21" t="str">
        <f t="shared" si="5"/>
        <v/>
      </c>
    </row>
    <row r="350" spans="3:3" x14ac:dyDescent="0.2">
      <c r="C350" s="21" t="str">
        <f t="shared" si="5"/>
        <v/>
      </c>
    </row>
    <row r="351" spans="3:3" x14ac:dyDescent="0.2">
      <c r="C351" s="21" t="str">
        <f t="shared" si="5"/>
        <v/>
      </c>
    </row>
    <row r="352" spans="3:3" x14ac:dyDescent="0.2">
      <c r="C352" s="21" t="str">
        <f t="shared" si="5"/>
        <v/>
      </c>
    </row>
    <row r="353" spans="3:3" x14ac:dyDescent="0.2">
      <c r="C353" s="21" t="str">
        <f t="shared" si="5"/>
        <v/>
      </c>
    </row>
    <row r="354" spans="3:3" x14ac:dyDescent="0.2">
      <c r="C354" s="21" t="str">
        <f t="shared" si="5"/>
        <v/>
      </c>
    </row>
    <row r="355" spans="3:3" x14ac:dyDescent="0.2">
      <c r="C355" s="21" t="str">
        <f t="shared" si="5"/>
        <v/>
      </c>
    </row>
    <row r="356" spans="3:3" x14ac:dyDescent="0.2">
      <c r="C356" s="21" t="str">
        <f t="shared" si="5"/>
        <v/>
      </c>
    </row>
    <row r="357" spans="3:3" x14ac:dyDescent="0.2">
      <c r="C357" s="21" t="str">
        <f t="shared" si="5"/>
        <v/>
      </c>
    </row>
    <row r="358" spans="3:3" x14ac:dyDescent="0.2">
      <c r="C358" s="21" t="str">
        <f t="shared" si="5"/>
        <v/>
      </c>
    </row>
    <row r="359" spans="3:3" x14ac:dyDescent="0.2">
      <c r="C359" s="21" t="str">
        <f t="shared" si="5"/>
        <v/>
      </c>
    </row>
    <row r="360" spans="3:3" x14ac:dyDescent="0.2">
      <c r="C360" s="21" t="str">
        <f t="shared" si="5"/>
        <v/>
      </c>
    </row>
    <row r="361" spans="3:3" x14ac:dyDescent="0.2">
      <c r="C361" s="21" t="str">
        <f t="shared" si="5"/>
        <v/>
      </c>
    </row>
    <row r="362" spans="3:3" x14ac:dyDescent="0.2">
      <c r="C362" s="21" t="str">
        <f t="shared" si="5"/>
        <v/>
      </c>
    </row>
    <row r="363" spans="3:3" x14ac:dyDescent="0.2">
      <c r="C363" s="21" t="str">
        <f t="shared" si="5"/>
        <v/>
      </c>
    </row>
    <row r="364" spans="3:3" x14ac:dyDescent="0.2">
      <c r="C364" s="21" t="str">
        <f t="shared" si="5"/>
        <v/>
      </c>
    </row>
    <row r="365" spans="3:3" x14ac:dyDescent="0.2">
      <c r="C365" s="21" t="str">
        <f t="shared" si="5"/>
        <v/>
      </c>
    </row>
    <row r="366" spans="3:3" x14ac:dyDescent="0.2">
      <c r="C366" s="21" t="str">
        <f t="shared" si="5"/>
        <v/>
      </c>
    </row>
    <row r="367" spans="3:3" x14ac:dyDescent="0.2">
      <c r="C367" s="21" t="str">
        <f t="shared" si="5"/>
        <v/>
      </c>
    </row>
    <row r="368" spans="3:3" x14ac:dyDescent="0.2">
      <c r="C368" s="21" t="str">
        <f t="shared" si="5"/>
        <v/>
      </c>
    </row>
    <row r="369" spans="3:3" x14ac:dyDescent="0.2">
      <c r="C369" s="21" t="str">
        <f t="shared" si="5"/>
        <v/>
      </c>
    </row>
    <row r="370" spans="3:3" x14ac:dyDescent="0.2">
      <c r="C370" s="21" t="str">
        <f t="shared" si="5"/>
        <v/>
      </c>
    </row>
    <row r="371" spans="3:3" x14ac:dyDescent="0.2">
      <c r="C371" s="21" t="str">
        <f t="shared" si="5"/>
        <v/>
      </c>
    </row>
    <row r="372" spans="3:3" x14ac:dyDescent="0.2">
      <c r="C372" s="21" t="str">
        <f t="shared" si="5"/>
        <v/>
      </c>
    </row>
    <row r="373" spans="3:3" x14ac:dyDescent="0.2">
      <c r="C373" s="21" t="str">
        <f t="shared" si="5"/>
        <v/>
      </c>
    </row>
    <row r="374" spans="3:3" x14ac:dyDescent="0.2">
      <c r="C374" s="21" t="str">
        <f t="shared" si="5"/>
        <v/>
      </c>
    </row>
    <row r="375" spans="3:3" x14ac:dyDescent="0.2">
      <c r="C375" s="21" t="str">
        <f t="shared" si="5"/>
        <v/>
      </c>
    </row>
    <row r="376" spans="3:3" x14ac:dyDescent="0.2">
      <c r="C376" s="21" t="str">
        <f t="shared" si="5"/>
        <v/>
      </c>
    </row>
    <row r="377" spans="3:3" x14ac:dyDescent="0.2">
      <c r="C377" s="21" t="str">
        <f t="shared" si="5"/>
        <v/>
      </c>
    </row>
    <row r="378" spans="3:3" x14ac:dyDescent="0.2">
      <c r="C378" s="21" t="str">
        <f t="shared" si="5"/>
        <v/>
      </c>
    </row>
    <row r="379" spans="3:3" x14ac:dyDescent="0.2">
      <c r="C379" s="21" t="str">
        <f t="shared" si="5"/>
        <v/>
      </c>
    </row>
    <row r="380" spans="3:3" x14ac:dyDescent="0.2">
      <c r="C380" s="21" t="str">
        <f t="shared" si="5"/>
        <v/>
      </c>
    </row>
    <row r="381" spans="3:3" x14ac:dyDescent="0.2">
      <c r="C381" s="21" t="str">
        <f t="shared" si="5"/>
        <v/>
      </c>
    </row>
    <row r="382" spans="3:3" x14ac:dyDescent="0.2">
      <c r="C382" s="21" t="str">
        <f t="shared" si="5"/>
        <v/>
      </c>
    </row>
    <row r="383" spans="3:3" x14ac:dyDescent="0.2">
      <c r="C383" s="21" t="str">
        <f t="shared" si="5"/>
        <v/>
      </c>
    </row>
    <row r="384" spans="3:3" x14ac:dyDescent="0.2">
      <c r="C384" s="21" t="str">
        <f t="shared" si="5"/>
        <v/>
      </c>
    </row>
    <row r="385" spans="3:3" x14ac:dyDescent="0.2">
      <c r="C385" s="21" t="str">
        <f t="shared" si="5"/>
        <v/>
      </c>
    </row>
    <row r="386" spans="3:3" x14ac:dyDescent="0.2">
      <c r="C386" s="21" t="str">
        <f t="shared" si="5"/>
        <v/>
      </c>
    </row>
    <row r="387" spans="3:3" x14ac:dyDescent="0.2">
      <c r="C387" s="21" t="str">
        <f t="shared" si="5"/>
        <v/>
      </c>
    </row>
    <row r="388" spans="3:3" x14ac:dyDescent="0.2">
      <c r="C388" s="21" t="str">
        <f t="shared" ref="C388:C451" si="6">IF(B388="x",$B$1+ROW()-1,"")</f>
        <v/>
      </c>
    </row>
    <row r="389" spans="3:3" x14ac:dyDescent="0.2">
      <c r="C389" s="21" t="str">
        <f t="shared" si="6"/>
        <v/>
      </c>
    </row>
    <row r="390" spans="3:3" x14ac:dyDescent="0.2">
      <c r="C390" s="21" t="str">
        <f t="shared" si="6"/>
        <v/>
      </c>
    </row>
    <row r="391" spans="3:3" x14ac:dyDescent="0.2">
      <c r="C391" s="21" t="str">
        <f t="shared" si="6"/>
        <v/>
      </c>
    </row>
    <row r="392" spans="3:3" x14ac:dyDescent="0.2">
      <c r="C392" s="21" t="str">
        <f t="shared" si="6"/>
        <v/>
      </c>
    </row>
    <row r="393" spans="3:3" x14ac:dyDescent="0.2">
      <c r="C393" s="21" t="str">
        <f t="shared" si="6"/>
        <v/>
      </c>
    </row>
    <row r="394" spans="3:3" x14ac:dyDescent="0.2">
      <c r="C394" s="21" t="str">
        <f t="shared" si="6"/>
        <v/>
      </c>
    </row>
    <row r="395" spans="3:3" x14ac:dyDescent="0.2">
      <c r="C395" s="21" t="str">
        <f t="shared" si="6"/>
        <v/>
      </c>
    </row>
    <row r="396" spans="3:3" x14ac:dyDescent="0.2">
      <c r="C396" s="21" t="str">
        <f t="shared" si="6"/>
        <v/>
      </c>
    </row>
    <row r="397" spans="3:3" x14ac:dyDescent="0.2">
      <c r="C397" s="21" t="str">
        <f t="shared" si="6"/>
        <v/>
      </c>
    </row>
    <row r="398" spans="3:3" x14ac:dyDescent="0.2">
      <c r="C398" s="21" t="str">
        <f t="shared" si="6"/>
        <v/>
      </c>
    </row>
    <row r="399" spans="3:3" x14ac:dyDescent="0.2">
      <c r="C399" s="21" t="str">
        <f t="shared" si="6"/>
        <v/>
      </c>
    </row>
    <row r="400" spans="3:3" x14ac:dyDescent="0.2">
      <c r="C400" s="21" t="str">
        <f t="shared" si="6"/>
        <v/>
      </c>
    </row>
    <row r="401" spans="3:3" x14ac:dyDescent="0.2">
      <c r="C401" s="21" t="str">
        <f t="shared" si="6"/>
        <v/>
      </c>
    </row>
    <row r="402" spans="3:3" x14ac:dyDescent="0.2">
      <c r="C402" s="21" t="str">
        <f t="shared" si="6"/>
        <v/>
      </c>
    </row>
    <row r="403" spans="3:3" x14ac:dyDescent="0.2">
      <c r="C403" s="21" t="str">
        <f t="shared" si="6"/>
        <v/>
      </c>
    </row>
    <row r="404" spans="3:3" x14ac:dyDescent="0.2">
      <c r="C404" s="21" t="str">
        <f t="shared" si="6"/>
        <v/>
      </c>
    </row>
    <row r="405" spans="3:3" x14ac:dyDescent="0.2">
      <c r="C405" s="21" t="str">
        <f t="shared" si="6"/>
        <v/>
      </c>
    </row>
    <row r="406" spans="3:3" x14ac:dyDescent="0.2">
      <c r="C406" s="21" t="str">
        <f t="shared" si="6"/>
        <v/>
      </c>
    </row>
    <row r="407" spans="3:3" x14ac:dyDescent="0.2">
      <c r="C407" s="21" t="str">
        <f t="shared" si="6"/>
        <v/>
      </c>
    </row>
    <row r="408" spans="3:3" x14ac:dyDescent="0.2">
      <c r="C408" s="21" t="str">
        <f t="shared" si="6"/>
        <v/>
      </c>
    </row>
    <row r="409" spans="3:3" x14ac:dyDescent="0.2">
      <c r="C409" s="21" t="str">
        <f t="shared" si="6"/>
        <v/>
      </c>
    </row>
    <row r="410" spans="3:3" x14ac:dyDescent="0.2">
      <c r="C410" s="21" t="str">
        <f t="shared" si="6"/>
        <v/>
      </c>
    </row>
    <row r="411" spans="3:3" x14ac:dyDescent="0.2">
      <c r="C411" s="21" t="str">
        <f t="shared" si="6"/>
        <v/>
      </c>
    </row>
    <row r="412" spans="3:3" x14ac:dyDescent="0.2">
      <c r="C412" s="21" t="str">
        <f t="shared" si="6"/>
        <v/>
      </c>
    </row>
    <row r="413" spans="3:3" x14ac:dyDescent="0.2">
      <c r="C413" s="21" t="str">
        <f t="shared" si="6"/>
        <v/>
      </c>
    </row>
    <row r="414" spans="3:3" x14ac:dyDescent="0.2">
      <c r="C414" s="21" t="str">
        <f t="shared" si="6"/>
        <v/>
      </c>
    </row>
    <row r="415" spans="3:3" x14ac:dyDescent="0.2">
      <c r="C415" s="21" t="str">
        <f t="shared" si="6"/>
        <v/>
      </c>
    </row>
    <row r="416" spans="3:3" x14ac:dyDescent="0.2">
      <c r="C416" s="21" t="str">
        <f t="shared" si="6"/>
        <v/>
      </c>
    </row>
    <row r="417" spans="3:3" x14ac:dyDescent="0.2">
      <c r="C417" s="21" t="str">
        <f t="shared" si="6"/>
        <v/>
      </c>
    </row>
    <row r="418" spans="3:3" x14ac:dyDescent="0.2">
      <c r="C418" s="21" t="str">
        <f t="shared" si="6"/>
        <v/>
      </c>
    </row>
    <row r="419" spans="3:3" x14ac:dyDescent="0.2">
      <c r="C419" s="21" t="str">
        <f t="shared" si="6"/>
        <v/>
      </c>
    </row>
    <row r="420" spans="3:3" x14ac:dyDescent="0.2">
      <c r="C420" s="21" t="str">
        <f t="shared" si="6"/>
        <v/>
      </c>
    </row>
    <row r="421" spans="3:3" x14ac:dyDescent="0.2">
      <c r="C421" s="21" t="str">
        <f t="shared" si="6"/>
        <v/>
      </c>
    </row>
    <row r="422" spans="3:3" x14ac:dyDescent="0.2">
      <c r="C422" s="21" t="str">
        <f t="shared" si="6"/>
        <v/>
      </c>
    </row>
    <row r="423" spans="3:3" x14ac:dyDescent="0.2">
      <c r="C423" s="21" t="str">
        <f t="shared" si="6"/>
        <v/>
      </c>
    </row>
    <row r="424" spans="3:3" x14ac:dyDescent="0.2">
      <c r="C424" s="21" t="str">
        <f t="shared" si="6"/>
        <v/>
      </c>
    </row>
    <row r="425" spans="3:3" x14ac:dyDescent="0.2">
      <c r="C425" s="21" t="str">
        <f t="shared" si="6"/>
        <v/>
      </c>
    </row>
    <row r="426" spans="3:3" x14ac:dyDescent="0.2">
      <c r="C426" s="21" t="str">
        <f t="shared" si="6"/>
        <v/>
      </c>
    </row>
    <row r="427" spans="3:3" x14ac:dyDescent="0.2">
      <c r="C427" s="21" t="str">
        <f t="shared" si="6"/>
        <v/>
      </c>
    </row>
    <row r="428" spans="3:3" x14ac:dyDescent="0.2">
      <c r="C428" s="21" t="str">
        <f t="shared" si="6"/>
        <v/>
      </c>
    </row>
    <row r="429" spans="3:3" x14ac:dyDescent="0.2">
      <c r="C429" s="21" t="str">
        <f t="shared" si="6"/>
        <v/>
      </c>
    </row>
    <row r="430" spans="3:3" x14ac:dyDescent="0.2">
      <c r="C430" s="21" t="str">
        <f t="shared" si="6"/>
        <v/>
      </c>
    </row>
    <row r="431" spans="3:3" x14ac:dyDescent="0.2">
      <c r="C431" s="21" t="str">
        <f t="shared" si="6"/>
        <v/>
      </c>
    </row>
    <row r="432" spans="3:3" x14ac:dyDescent="0.2">
      <c r="C432" s="21" t="str">
        <f t="shared" si="6"/>
        <v/>
      </c>
    </row>
    <row r="433" spans="3:3" x14ac:dyDescent="0.2">
      <c r="C433" s="21" t="str">
        <f t="shared" si="6"/>
        <v/>
      </c>
    </row>
    <row r="434" spans="3:3" x14ac:dyDescent="0.2">
      <c r="C434" s="21" t="str">
        <f t="shared" si="6"/>
        <v/>
      </c>
    </row>
    <row r="435" spans="3:3" x14ac:dyDescent="0.2">
      <c r="C435" s="21" t="str">
        <f t="shared" si="6"/>
        <v/>
      </c>
    </row>
    <row r="436" spans="3:3" x14ac:dyDescent="0.2">
      <c r="C436" s="21" t="str">
        <f t="shared" si="6"/>
        <v/>
      </c>
    </row>
    <row r="437" spans="3:3" x14ac:dyDescent="0.2">
      <c r="C437" s="21" t="str">
        <f t="shared" si="6"/>
        <v/>
      </c>
    </row>
    <row r="438" spans="3:3" x14ac:dyDescent="0.2">
      <c r="C438" s="21" t="str">
        <f t="shared" si="6"/>
        <v/>
      </c>
    </row>
    <row r="439" spans="3:3" x14ac:dyDescent="0.2">
      <c r="C439" s="21" t="str">
        <f t="shared" si="6"/>
        <v/>
      </c>
    </row>
    <row r="440" spans="3:3" x14ac:dyDescent="0.2">
      <c r="C440" s="21" t="str">
        <f t="shared" si="6"/>
        <v/>
      </c>
    </row>
    <row r="441" spans="3:3" x14ac:dyDescent="0.2">
      <c r="C441" s="21" t="str">
        <f t="shared" si="6"/>
        <v/>
      </c>
    </row>
    <row r="442" spans="3:3" x14ac:dyDescent="0.2">
      <c r="C442" s="21" t="str">
        <f t="shared" si="6"/>
        <v/>
      </c>
    </row>
    <row r="443" spans="3:3" x14ac:dyDescent="0.2">
      <c r="C443" s="21" t="str">
        <f t="shared" si="6"/>
        <v/>
      </c>
    </row>
    <row r="444" spans="3:3" x14ac:dyDescent="0.2">
      <c r="C444" s="21" t="str">
        <f t="shared" si="6"/>
        <v/>
      </c>
    </row>
    <row r="445" spans="3:3" x14ac:dyDescent="0.2">
      <c r="C445" s="21" t="str">
        <f t="shared" si="6"/>
        <v/>
      </c>
    </row>
    <row r="446" spans="3:3" x14ac:dyDescent="0.2">
      <c r="C446" s="21" t="str">
        <f t="shared" si="6"/>
        <v/>
      </c>
    </row>
    <row r="447" spans="3:3" x14ac:dyDescent="0.2">
      <c r="C447" s="21" t="str">
        <f t="shared" si="6"/>
        <v/>
      </c>
    </row>
    <row r="448" spans="3:3" x14ac:dyDescent="0.2">
      <c r="C448" s="21" t="str">
        <f t="shared" si="6"/>
        <v/>
      </c>
    </row>
    <row r="449" spans="3:3" x14ac:dyDescent="0.2">
      <c r="C449" s="21" t="str">
        <f t="shared" si="6"/>
        <v/>
      </c>
    </row>
    <row r="450" spans="3:3" x14ac:dyDescent="0.2">
      <c r="C450" s="21" t="str">
        <f t="shared" si="6"/>
        <v/>
      </c>
    </row>
    <row r="451" spans="3:3" x14ac:dyDescent="0.2">
      <c r="C451" s="21" t="str">
        <f t="shared" si="6"/>
        <v/>
      </c>
    </row>
    <row r="452" spans="3:3" x14ac:dyDescent="0.2">
      <c r="C452" s="21" t="str">
        <f t="shared" ref="C452:C515" si="7">IF(B452="x",$B$1+ROW()-1,"")</f>
        <v/>
      </c>
    </row>
    <row r="453" spans="3:3" x14ac:dyDescent="0.2">
      <c r="C453" s="21" t="str">
        <f t="shared" si="7"/>
        <v/>
      </c>
    </row>
    <row r="454" spans="3:3" x14ac:dyDescent="0.2">
      <c r="C454" s="21" t="str">
        <f t="shared" si="7"/>
        <v/>
      </c>
    </row>
    <row r="455" spans="3:3" x14ac:dyDescent="0.2">
      <c r="C455" s="21" t="str">
        <f t="shared" si="7"/>
        <v/>
      </c>
    </row>
    <row r="456" spans="3:3" x14ac:dyDescent="0.2">
      <c r="C456" s="21" t="str">
        <f t="shared" si="7"/>
        <v/>
      </c>
    </row>
    <row r="457" spans="3:3" x14ac:dyDescent="0.2">
      <c r="C457" s="21" t="str">
        <f t="shared" si="7"/>
        <v/>
      </c>
    </row>
    <row r="458" spans="3:3" x14ac:dyDescent="0.2">
      <c r="C458" s="21" t="str">
        <f t="shared" si="7"/>
        <v/>
      </c>
    </row>
    <row r="459" spans="3:3" x14ac:dyDescent="0.2">
      <c r="C459" s="21" t="str">
        <f t="shared" si="7"/>
        <v/>
      </c>
    </row>
    <row r="460" spans="3:3" x14ac:dyDescent="0.2">
      <c r="C460" s="21" t="str">
        <f t="shared" si="7"/>
        <v/>
      </c>
    </row>
    <row r="461" spans="3:3" x14ac:dyDescent="0.2">
      <c r="C461" s="21" t="str">
        <f t="shared" si="7"/>
        <v/>
      </c>
    </row>
    <row r="462" spans="3:3" x14ac:dyDescent="0.2">
      <c r="C462" s="21" t="str">
        <f t="shared" si="7"/>
        <v/>
      </c>
    </row>
    <row r="463" spans="3:3" x14ac:dyDescent="0.2">
      <c r="C463" s="21" t="str">
        <f t="shared" si="7"/>
        <v/>
      </c>
    </row>
    <row r="464" spans="3:3" x14ac:dyDescent="0.2">
      <c r="C464" s="21" t="str">
        <f t="shared" si="7"/>
        <v/>
      </c>
    </row>
    <row r="465" spans="3:3" x14ac:dyDescent="0.2">
      <c r="C465" s="21" t="str">
        <f t="shared" si="7"/>
        <v/>
      </c>
    </row>
    <row r="466" spans="3:3" x14ac:dyDescent="0.2">
      <c r="C466" s="21" t="str">
        <f t="shared" si="7"/>
        <v/>
      </c>
    </row>
    <row r="467" spans="3:3" x14ac:dyDescent="0.2">
      <c r="C467" s="21" t="str">
        <f t="shared" si="7"/>
        <v/>
      </c>
    </row>
    <row r="468" spans="3:3" x14ac:dyDescent="0.2">
      <c r="C468" s="21" t="str">
        <f t="shared" si="7"/>
        <v/>
      </c>
    </row>
    <row r="469" spans="3:3" x14ac:dyDescent="0.2">
      <c r="C469" s="21" t="str">
        <f t="shared" si="7"/>
        <v/>
      </c>
    </row>
    <row r="470" spans="3:3" x14ac:dyDescent="0.2">
      <c r="C470" s="21" t="str">
        <f t="shared" si="7"/>
        <v/>
      </c>
    </row>
    <row r="471" spans="3:3" x14ac:dyDescent="0.2">
      <c r="C471" s="21" t="str">
        <f t="shared" si="7"/>
        <v/>
      </c>
    </row>
    <row r="472" spans="3:3" x14ac:dyDescent="0.2">
      <c r="C472" s="21" t="str">
        <f t="shared" si="7"/>
        <v/>
      </c>
    </row>
    <row r="473" spans="3:3" x14ac:dyDescent="0.2">
      <c r="C473" s="21" t="str">
        <f t="shared" si="7"/>
        <v/>
      </c>
    </row>
    <row r="474" spans="3:3" x14ac:dyDescent="0.2">
      <c r="C474" s="21" t="str">
        <f t="shared" si="7"/>
        <v/>
      </c>
    </row>
    <row r="475" spans="3:3" x14ac:dyDescent="0.2">
      <c r="C475" s="21" t="str">
        <f t="shared" si="7"/>
        <v/>
      </c>
    </row>
    <row r="476" spans="3:3" x14ac:dyDescent="0.2">
      <c r="C476" s="21" t="str">
        <f t="shared" si="7"/>
        <v/>
      </c>
    </row>
    <row r="477" spans="3:3" x14ac:dyDescent="0.2">
      <c r="C477" s="21" t="str">
        <f t="shared" si="7"/>
        <v/>
      </c>
    </row>
    <row r="478" spans="3:3" x14ac:dyDescent="0.2">
      <c r="C478" s="21" t="str">
        <f t="shared" si="7"/>
        <v/>
      </c>
    </row>
    <row r="479" spans="3:3" x14ac:dyDescent="0.2">
      <c r="C479" s="21" t="str">
        <f t="shared" si="7"/>
        <v/>
      </c>
    </row>
    <row r="480" spans="3:3" x14ac:dyDescent="0.2">
      <c r="C480" s="21" t="str">
        <f t="shared" si="7"/>
        <v/>
      </c>
    </row>
    <row r="481" spans="3:3" x14ac:dyDescent="0.2">
      <c r="C481" s="21" t="str">
        <f t="shared" si="7"/>
        <v/>
      </c>
    </row>
    <row r="482" spans="3:3" x14ac:dyDescent="0.2">
      <c r="C482" s="21" t="str">
        <f t="shared" si="7"/>
        <v/>
      </c>
    </row>
    <row r="483" spans="3:3" x14ac:dyDescent="0.2">
      <c r="C483" s="21" t="str">
        <f t="shared" si="7"/>
        <v/>
      </c>
    </row>
    <row r="484" spans="3:3" x14ac:dyDescent="0.2">
      <c r="C484" s="21" t="str">
        <f t="shared" si="7"/>
        <v/>
      </c>
    </row>
    <row r="485" spans="3:3" x14ac:dyDescent="0.2">
      <c r="C485" s="21" t="str">
        <f t="shared" si="7"/>
        <v/>
      </c>
    </row>
    <row r="486" spans="3:3" x14ac:dyDescent="0.2">
      <c r="C486" s="21" t="str">
        <f t="shared" si="7"/>
        <v/>
      </c>
    </row>
    <row r="487" spans="3:3" x14ac:dyDescent="0.2">
      <c r="C487" s="21" t="str">
        <f t="shared" si="7"/>
        <v/>
      </c>
    </row>
    <row r="488" spans="3:3" x14ac:dyDescent="0.2">
      <c r="C488" s="21" t="str">
        <f t="shared" si="7"/>
        <v/>
      </c>
    </row>
    <row r="489" spans="3:3" x14ac:dyDescent="0.2">
      <c r="C489" s="21" t="str">
        <f t="shared" si="7"/>
        <v/>
      </c>
    </row>
    <row r="490" spans="3:3" x14ac:dyDescent="0.2">
      <c r="C490" s="21" t="str">
        <f t="shared" si="7"/>
        <v/>
      </c>
    </row>
    <row r="491" spans="3:3" x14ac:dyDescent="0.2">
      <c r="C491" s="21" t="str">
        <f t="shared" si="7"/>
        <v/>
      </c>
    </row>
    <row r="492" spans="3:3" x14ac:dyDescent="0.2">
      <c r="C492" s="21" t="str">
        <f t="shared" si="7"/>
        <v/>
      </c>
    </row>
    <row r="493" spans="3:3" x14ac:dyDescent="0.2">
      <c r="C493" s="21" t="str">
        <f t="shared" si="7"/>
        <v/>
      </c>
    </row>
    <row r="494" spans="3:3" x14ac:dyDescent="0.2">
      <c r="C494" s="21" t="str">
        <f t="shared" si="7"/>
        <v/>
      </c>
    </row>
    <row r="495" spans="3:3" x14ac:dyDescent="0.2">
      <c r="C495" s="21" t="str">
        <f t="shared" si="7"/>
        <v/>
      </c>
    </row>
    <row r="496" spans="3:3" x14ac:dyDescent="0.2">
      <c r="C496" s="21" t="str">
        <f t="shared" si="7"/>
        <v/>
      </c>
    </row>
    <row r="497" spans="3:3" x14ac:dyDescent="0.2">
      <c r="C497" s="21" t="str">
        <f t="shared" si="7"/>
        <v/>
      </c>
    </row>
    <row r="498" spans="3:3" x14ac:dyDescent="0.2">
      <c r="C498" s="21" t="str">
        <f t="shared" si="7"/>
        <v/>
      </c>
    </row>
    <row r="499" spans="3:3" x14ac:dyDescent="0.2">
      <c r="C499" s="21" t="str">
        <f t="shared" si="7"/>
        <v/>
      </c>
    </row>
    <row r="500" spans="3:3" x14ac:dyDescent="0.2">
      <c r="C500" s="21" t="str">
        <f t="shared" si="7"/>
        <v/>
      </c>
    </row>
    <row r="501" spans="3:3" x14ac:dyDescent="0.2">
      <c r="C501" s="21" t="str">
        <f t="shared" si="7"/>
        <v/>
      </c>
    </row>
    <row r="502" spans="3:3" x14ac:dyDescent="0.2">
      <c r="C502" s="21" t="str">
        <f t="shared" si="7"/>
        <v/>
      </c>
    </row>
    <row r="503" spans="3:3" x14ac:dyDescent="0.2">
      <c r="C503" s="21" t="str">
        <f t="shared" si="7"/>
        <v/>
      </c>
    </row>
    <row r="504" spans="3:3" x14ac:dyDescent="0.2">
      <c r="C504" s="21" t="str">
        <f t="shared" si="7"/>
        <v/>
      </c>
    </row>
    <row r="505" spans="3:3" x14ac:dyDescent="0.2">
      <c r="C505" s="21" t="str">
        <f t="shared" si="7"/>
        <v/>
      </c>
    </row>
    <row r="506" spans="3:3" x14ac:dyDescent="0.2">
      <c r="C506" s="21" t="str">
        <f t="shared" si="7"/>
        <v/>
      </c>
    </row>
    <row r="507" spans="3:3" x14ac:dyDescent="0.2">
      <c r="C507" s="21" t="str">
        <f t="shared" si="7"/>
        <v/>
      </c>
    </row>
    <row r="508" spans="3:3" x14ac:dyDescent="0.2">
      <c r="C508" s="21" t="str">
        <f t="shared" si="7"/>
        <v/>
      </c>
    </row>
    <row r="509" spans="3:3" x14ac:dyDescent="0.2">
      <c r="C509" s="21" t="str">
        <f t="shared" si="7"/>
        <v/>
      </c>
    </row>
    <row r="510" spans="3:3" x14ac:dyDescent="0.2">
      <c r="C510" s="21" t="str">
        <f t="shared" si="7"/>
        <v/>
      </c>
    </row>
    <row r="511" spans="3:3" x14ac:dyDescent="0.2">
      <c r="C511" s="21" t="str">
        <f t="shared" si="7"/>
        <v/>
      </c>
    </row>
    <row r="512" spans="3:3" x14ac:dyDescent="0.2">
      <c r="C512" s="21" t="str">
        <f t="shared" si="7"/>
        <v/>
      </c>
    </row>
    <row r="513" spans="3:3" x14ac:dyDescent="0.2">
      <c r="C513" s="21" t="str">
        <f t="shared" si="7"/>
        <v/>
      </c>
    </row>
    <row r="514" spans="3:3" x14ac:dyDescent="0.2">
      <c r="C514" s="21" t="str">
        <f t="shared" si="7"/>
        <v/>
      </c>
    </row>
    <row r="515" spans="3:3" x14ac:dyDescent="0.2">
      <c r="C515" s="21" t="str">
        <f t="shared" si="7"/>
        <v/>
      </c>
    </row>
    <row r="516" spans="3:3" x14ac:dyDescent="0.2">
      <c r="C516" s="21" t="str">
        <f t="shared" ref="C516:C579" si="8">IF(B516="x",$B$1+ROW()-1,"")</f>
        <v/>
      </c>
    </row>
    <row r="517" spans="3:3" x14ac:dyDescent="0.2">
      <c r="C517" s="21" t="str">
        <f t="shared" si="8"/>
        <v/>
      </c>
    </row>
    <row r="518" spans="3:3" x14ac:dyDescent="0.2">
      <c r="C518" s="21" t="str">
        <f t="shared" si="8"/>
        <v/>
      </c>
    </row>
    <row r="519" spans="3:3" x14ac:dyDescent="0.2">
      <c r="C519" s="21" t="str">
        <f t="shared" si="8"/>
        <v/>
      </c>
    </row>
    <row r="520" spans="3:3" x14ac:dyDescent="0.2">
      <c r="C520" s="21" t="str">
        <f t="shared" si="8"/>
        <v/>
      </c>
    </row>
    <row r="521" spans="3:3" x14ac:dyDescent="0.2">
      <c r="C521" s="21" t="str">
        <f t="shared" si="8"/>
        <v/>
      </c>
    </row>
    <row r="522" spans="3:3" x14ac:dyDescent="0.2">
      <c r="C522" s="21" t="str">
        <f t="shared" si="8"/>
        <v/>
      </c>
    </row>
    <row r="523" spans="3:3" x14ac:dyDescent="0.2">
      <c r="C523" s="21" t="str">
        <f t="shared" si="8"/>
        <v/>
      </c>
    </row>
    <row r="524" spans="3:3" x14ac:dyDescent="0.2">
      <c r="C524" s="21" t="str">
        <f t="shared" si="8"/>
        <v/>
      </c>
    </row>
    <row r="525" spans="3:3" x14ac:dyDescent="0.2">
      <c r="C525" s="21" t="str">
        <f t="shared" si="8"/>
        <v/>
      </c>
    </row>
    <row r="526" spans="3:3" x14ac:dyDescent="0.2">
      <c r="C526" s="21" t="str">
        <f t="shared" si="8"/>
        <v/>
      </c>
    </row>
    <row r="527" spans="3:3" x14ac:dyDescent="0.2">
      <c r="C527" s="21" t="str">
        <f t="shared" si="8"/>
        <v/>
      </c>
    </row>
    <row r="528" spans="3:3" x14ac:dyDescent="0.2">
      <c r="C528" s="21" t="str">
        <f t="shared" si="8"/>
        <v/>
      </c>
    </row>
    <row r="529" spans="3:3" x14ac:dyDescent="0.2">
      <c r="C529" s="21" t="str">
        <f t="shared" si="8"/>
        <v/>
      </c>
    </row>
    <row r="530" spans="3:3" x14ac:dyDescent="0.2">
      <c r="C530" s="21" t="str">
        <f t="shared" si="8"/>
        <v/>
      </c>
    </row>
    <row r="531" spans="3:3" x14ac:dyDescent="0.2">
      <c r="C531" s="21" t="str">
        <f t="shared" si="8"/>
        <v/>
      </c>
    </row>
    <row r="532" spans="3:3" x14ac:dyDescent="0.2">
      <c r="C532" s="21" t="str">
        <f t="shared" si="8"/>
        <v/>
      </c>
    </row>
    <row r="533" spans="3:3" x14ac:dyDescent="0.2">
      <c r="C533" s="21" t="str">
        <f t="shared" si="8"/>
        <v/>
      </c>
    </row>
    <row r="534" spans="3:3" x14ac:dyDescent="0.2">
      <c r="C534" s="21" t="str">
        <f t="shared" si="8"/>
        <v/>
      </c>
    </row>
    <row r="535" spans="3:3" x14ac:dyDescent="0.2">
      <c r="C535" s="21" t="str">
        <f t="shared" si="8"/>
        <v/>
      </c>
    </row>
    <row r="536" spans="3:3" x14ac:dyDescent="0.2">
      <c r="C536" s="21" t="str">
        <f t="shared" si="8"/>
        <v/>
      </c>
    </row>
    <row r="537" spans="3:3" x14ac:dyDescent="0.2">
      <c r="C537" s="21" t="str">
        <f t="shared" si="8"/>
        <v/>
      </c>
    </row>
    <row r="538" spans="3:3" x14ac:dyDescent="0.2">
      <c r="C538" s="21" t="str">
        <f t="shared" si="8"/>
        <v/>
      </c>
    </row>
    <row r="539" spans="3:3" x14ac:dyDescent="0.2">
      <c r="C539" s="21" t="str">
        <f t="shared" si="8"/>
        <v/>
      </c>
    </row>
    <row r="540" spans="3:3" x14ac:dyDescent="0.2">
      <c r="C540" s="21" t="str">
        <f t="shared" si="8"/>
        <v/>
      </c>
    </row>
    <row r="541" spans="3:3" x14ac:dyDescent="0.2">
      <c r="C541" s="21" t="str">
        <f t="shared" si="8"/>
        <v/>
      </c>
    </row>
    <row r="542" spans="3:3" x14ac:dyDescent="0.2">
      <c r="C542" s="21" t="str">
        <f t="shared" si="8"/>
        <v/>
      </c>
    </row>
    <row r="543" spans="3:3" x14ac:dyDescent="0.2">
      <c r="C543" s="21" t="str">
        <f t="shared" si="8"/>
        <v/>
      </c>
    </row>
    <row r="544" spans="3:3" x14ac:dyDescent="0.2">
      <c r="C544" s="21" t="str">
        <f t="shared" si="8"/>
        <v/>
      </c>
    </row>
    <row r="545" spans="3:3" x14ac:dyDescent="0.2">
      <c r="C545" s="21" t="str">
        <f t="shared" si="8"/>
        <v/>
      </c>
    </row>
    <row r="546" spans="3:3" x14ac:dyDescent="0.2">
      <c r="C546" s="21" t="str">
        <f t="shared" si="8"/>
        <v/>
      </c>
    </row>
    <row r="547" spans="3:3" x14ac:dyDescent="0.2">
      <c r="C547" s="21" t="str">
        <f t="shared" si="8"/>
        <v/>
      </c>
    </row>
    <row r="548" spans="3:3" x14ac:dyDescent="0.2">
      <c r="C548" s="21" t="str">
        <f t="shared" si="8"/>
        <v/>
      </c>
    </row>
    <row r="549" spans="3:3" x14ac:dyDescent="0.2">
      <c r="C549" s="21" t="str">
        <f t="shared" si="8"/>
        <v/>
      </c>
    </row>
    <row r="550" spans="3:3" x14ac:dyDescent="0.2">
      <c r="C550" s="21" t="str">
        <f t="shared" si="8"/>
        <v/>
      </c>
    </row>
    <row r="551" spans="3:3" x14ac:dyDescent="0.2">
      <c r="C551" s="21" t="str">
        <f t="shared" si="8"/>
        <v/>
      </c>
    </row>
    <row r="552" spans="3:3" x14ac:dyDescent="0.2">
      <c r="C552" s="21" t="str">
        <f t="shared" si="8"/>
        <v/>
      </c>
    </row>
    <row r="553" spans="3:3" x14ac:dyDescent="0.2">
      <c r="C553" s="21" t="str">
        <f t="shared" si="8"/>
        <v/>
      </c>
    </row>
    <row r="554" spans="3:3" x14ac:dyDescent="0.2">
      <c r="C554" s="21" t="str">
        <f t="shared" si="8"/>
        <v/>
      </c>
    </row>
    <row r="555" spans="3:3" x14ac:dyDescent="0.2">
      <c r="C555" s="21" t="str">
        <f t="shared" si="8"/>
        <v/>
      </c>
    </row>
    <row r="556" spans="3:3" x14ac:dyDescent="0.2">
      <c r="C556" s="21" t="str">
        <f t="shared" si="8"/>
        <v/>
      </c>
    </row>
    <row r="557" spans="3:3" x14ac:dyDescent="0.2">
      <c r="C557" s="21" t="str">
        <f t="shared" si="8"/>
        <v/>
      </c>
    </row>
    <row r="558" spans="3:3" x14ac:dyDescent="0.2">
      <c r="C558" s="21" t="str">
        <f t="shared" si="8"/>
        <v/>
      </c>
    </row>
    <row r="559" spans="3:3" x14ac:dyDescent="0.2">
      <c r="C559" s="21" t="str">
        <f t="shared" si="8"/>
        <v/>
      </c>
    </row>
    <row r="560" spans="3:3" x14ac:dyDescent="0.2">
      <c r="C560" s="21" t="str">
        <f t="shared" si="8"/>
        <v/>
      </c>
    </row>
    <row r="561" spans="3:3" x14ac:dyDescent="0.2">
      <c r="C561" s="21" t="str">
        <f t="shared" si="8"/>
        <v/>
      </c>
    </row>
    <row r="562" spans="3:3" x14ac:dyDescent="0.2">
      <c r="C562" s="21" t="str">
        <f t="shared" si="8"/>
        <v/>
      </c>
    </row>
    <row r="563" spans="3:3" x14ac:dyDescent="0.2">
      <c r="C563" s="21" t="str">
        <f t="shared" si="8"/>
        <v/>
      </c>
    </row>
    <row r="564" spans="3:3" x14ac:dyDescent="0.2">
      <c r="C564" s="21" t="str">
        <f t="shared" si="8"/>
        <v/>
      </c>
    </row>
    <row r="565" spans="3:3" x14ac:dyDescent="0.2">
      <c r="C565" s="21" t="str">
        <f t="shared" si="8"/>
        <v/>
      </c>
    </row>
    <row r="566" spans="3:3" x14ac:dyDescent="0.2">
      <c r="C566" s="21" t="str">
        <f t="shared" si="8"/>
        <v/>
      </c>
    </row>
    <row r="567" spans="3:3" x14ac:dyDescent="0.2">
      <c r="C567" s="21" t="str">
        <f t="shared" si="8"/>
        <v/>
      </c>
    </row>
    <row r="568" spans="3:3" x14ac:dyDescent="0.2">
      <c r="C568" s="21" t="str">
        <f t="shared" si="8"/>
        <v/>
      </c>
    </row>
    <row r="569" spans="3:3" x14ac:dyDescent="0.2">
      <c r="C569" s="21" t="str">
        <f t="shared" si="8"/>
        <v/>
      </c>
    </row>
    <row r="570" spans="3:3" x14ac:dyDescent="0.2">
      <c r="C570" s="21" t="str">
        <f t="shared" si="8"/>
        <v/>
      </c>
    </row>
    <row r="571" spans="3:3" x14ac:dyDescent="0.2">
      <c r="C571" s="21" t="str">
        <f t="shared" si="8"/>
        <v/>
      </c>
    </row>
    <row r="572" spans="3:3" x14ac:dyDescent="0.2">
      <c r="C572" s="21" t="str">
        <f t="shared" si="8"/>
        <v/>
      </c>
    </row>
    <row r="573" spans="3:3" x14ac:dyDescent="0.2">
      <c r="C573" s="21" t="str">
        <f t="shared" si="8"/>
        <v/>
      </c>
    </row>
    <row r="574" spans="3:3" x14ac:dyDescent="0.2">
      <c r="C574" s="21" t="str">
        <f t="shared" si="8"/>
        <v/>
      </c>
    </row>
    <row r="575" spans="3:3" x14ac:dyDescent="0.2">
      <c r="C575" s="21" t="str">
        <f t="shared" si="8"/>
        <v/>
      </c>
    </row>
    <row r="576" spans="3:3" x14ac:dyDescent="0.2">
      <c r="C576" s="21" t="str">
        <f t="shared" si="8"/>
        <v/>
      </c>
    </row>
    <row r="577" spans="3:3" x14ac:dyDescent="0.2">
      <c r="C577" s="21" t="str">
        <f t="shared" si="8"/>
        <v/>
      </c>
    </row>
    <row r="578" spans="3:3" x14ac:dyDescent="0.2">
      <c r="C578" s="21" t="str">
        <f t="shared" si="8"/>
        <v/>
      </c>
    </row>
    <row r="579" spans="3:3" x14ac:dyDescent="0.2">
      <c r="C579" s="21" t="str">
        <f t="shared" si="8"/>
        <v/>
      </c>
    </row>
    <row r="580" spans="3:3" x14ac:dyDescent="0.2">
      <c r="C580" s="21" t="str">
        <f t="shared" ref="C580:C600" si="9">IF(B580="x",$B$1+ROW()-1,"")</f>
        <v/>
      </c>
    </row>
    <row r="581" spans="3:3" x14ac:dyDescent="0.2">
      <c r="C581" s="21" t="str">
        <f t="shared" si="9"/>
        <v/>
      </c>
    </row>
    <row r="582" spans="3:3" x14ac:dyDescent="0.2">
      <c r="C582" s="21" t="str">
        <f t="shared" si="9"/>
        <v/>
      </c>
    </row>
    <row r="583" spans="3:3" x14ac:dyDescent="0.2">
      <c r="C583" s="21" t="str">
        <f t="shared" si="9"/>
        <v/>
      </c>
    </row>
    <row r="584" spans="3:3" x14ac:dyDescent="0.2">
      <c r="C584" s="21" t="str">
        <f t="shared" si="9"/>
        <v/>
      </c>
    </row>
    <row r="585" spans="3:3" x14ac:dyDescent="0.2">
      <c r="C585" s="21" t="str">
        <f t="shared" si="9"/>
        <v/>
      </c>
    </row>
    <row r="586" spans="3:3" x14ac:dyDescent="0.2">
      <c r="C586" s="21" t="str">
        <f t="shared" si="9"/>
        <v/>
      </c>
    </row>
    <row r="587" spans="3:3" x14ac:dyDescent="0.2">
      <c r="C587" s="21" t="str">
        <f t="shared" si="9"/>
        <v/>
      </c>
    </row>
    <row r="588" spans="3:3" x14ac:dyDescent="0.2">
      <c r="C588" s="21" t="str">
        <f t="shared" si="9"/>
        <v/>
      </c>
    </row>
    <row r="589" spans="3:3" x14ac:dyDescent="0.2">
      <c r="C589" s="21" t="str">
        <f t="shared" si="9"/>
        <v/>
      </c>
    </row>
    <row r="590" spans="3:3" x14ac:dyDescent="0.2">
      <c r="C590" s="21" t="str">
        <f t="shared" si="9"/>
        <v/>
      </c>
    </row>
    <row r="591" spans="3:3" x14ac:dyDescent="0.2">
      <c r="C591" s="21" t="str">
        <f t="shared" si="9"/>
        <v/>
      </c>
    </row>
    <row r="592" spans="3:3" x14ac:dyDescent="0.2">
      <c r="C592" s="21" t="str">
        <f t="shared" si="9"/>
        <v/>
      </c>
    </row>
    <row r="593" spans="3:3" x14ac:dyDescent="0.2">
      <c r="C593" s="21" t="str">
        <f t="shared" si="9"/>
        <v/>
      </c>
    </row>
    <row r="594" spans="3:3" x14ac:dyDescent="0.2">
      <c r="C594" s="21" t="str">
        <f t="shared" si="9"/>
        <v/>
      </c>
    </row>
    <row r="595" spans="3:3" x14ac:dyDescent="0.2">
      <c r="C595" s="21" t="str">
        <f t="shared" si="9"/>
        <v/>
      </c>
    </row>
    <row r="596" spans="3:3" x14ac:dyDescent="0.2">
      <c r="C596" s="21" t="str">
        <f t="shared" si="9"/>
        <v/>
      </c>
    </row>
    <row r="597" spans="3:3" x14ac:dyDescent="0.2">
      <c r="C597" s="21" t="str">
        <f t="shared" si="9"/>
        <v/>
      </c>
    </row>
    <row r="598" spans="3:3" x14ac:dyDescent="0.2">
      <c r="C598" s="21" t="str">
        <f t="shared" si="9"/>
        <v/>
      </c>
    </row>
    <row r="599" spans="3:3" x14ac:dyDescent="0.2">
      <c r="C599" s="21" t="str">
        <f t="shared" si="9"/>
        <v/>
      </c>
    </row>
    <row r="600" spans="3:3" x14ac:dyDescent="0.2">
      <c r="C600" s="21" t="str">
        <f t="shared" si="9"/>
        <v/>
      </c>
    </row>
  </sheetData>
  <autoFilter ref="B2:C600" xr:uid="{00000000-0009-0000-0000-000002000000}">
    <filterColumn colId="0">
      <filters blank="1"/>
    </filterColumn>
  </autoFilter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31"/>
  <sheetViews>
    <sheetView tabSelected="1" workbookViewId="0">
      <selection activeCell="I6" sqref="I6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" style="1" customWidth="1"/>
    <col min="6" max="6" width="3.140625" customWidth="1"/>
    <col min="7" max="7" width="18.85546875" customWidth="1"/>
    <col min="8" max="8" width="8.28515625" customWidth="1"/>
    <col min="9" max="9" width="12.28515625" customWidth="1"/>
  </cols>
  <sheetData>
    <row r="1" spans="2:9" ht="13.5" thickBot="1" x14ac:dyDescent="0.25"/>
    <row r="2" spans="2:9" ht="14.25" customHeight="1" thickBot="1" x14ac:dyDescent="0.3">
      <c r="B2" s="179" t="s">
        <v>99</v>
      </c>
      <c r="C2" s="180"/>
      <c r="D2" s="181"/>
      <c r="E2" s="28"/>
    </row>
    <row r="3" spans="2:9" x14ac:dyDescent="0.2">
      <c r="B3" s="171" t="s">
        <v>100</v>
      </c>
      <c r="C3" s="160" t="s">
        <v>1</v>
      </c>
      <c r="D3" s="161"/>
      <c r="E3" s="29"/>
      <c r="G3" s="158" t="s">
        <v>103</v>
      </c>
      <c r="H3" s="159"/>
      <c r="I3" s="4" t="s">
        <v>104</v>
      </c>
    </row>
    <row r="4" spans="2:9" ht="13.5" thickBot="1" x14ac:dyDescent="0.25">
      <c r="B4" s="172"/>
      <c r="C4" s="162" t="s">
        <v>2</v>
      </c>
      <c r="D4" s="163"/>
      <c r="E4" s="29"/>
      <c r="G4" s="169">
        <f ca="1">TODAY()+I4</f>
        <v>43459</v>
      </c>
      <c r="H4" s="170"/>
      <c r="I4" s="32">
        <v>5</v>
      </c>
    </row>
    <row r="5" spans="2:9" ht="13.5" thickBot="1" x14ac:dyDescent="0.25">
      <c r="B5" s="172"/>
      <c r="C5" s="164" t="s">
        <v>20</v>
      </c>
      <c r="D5" s="165"/>
      <c r="E5" s="29"/>
      <c r="H5" s="7"/>
    </row>
    <row r="6" spans="2:9" ht="13.5" thickBot="1" x14ac:dyDescent="0.25">
      <c r="B6" s="173" t="s">
        <v>101</v>
      </c>
      <c r="C6" s="160" t="s">
        <v>3</v>
      </c>
      <c r="D6" s="161"/>
      <c r="E6" s="29"/>
      <c r="G6" s="33"/>
      <c r="H6" s="33"/>
      <c r="I6" s="8"/>
    </row>
    <row r="7" spans="2:9" ht="13.5" thickBot="1" x14ac:dyDescent="0.25">
      <c r="B7" s="174"/>
      <c r="C7" s="164" t="s">
        <v>4</v>
      </c>
      <c r="D7" s="165"/>
      <c r="E7" s="29"/>
      <c r="G7" s="10" t="s">
        <v>105</v>
      </c>
      <c r="H7" s="11">
        <v>7</v>
      </c>
      <c r="I7" s="12" t="s">
        <v>10</v>
      </c>
    </row>
    <row r="8" spans="2:9" ht="13.5" thickBot="1" x14ac:dyDescent="0.25">
      <c r="B8" s="13" t="s">
        <v>11</v>
      </c>
      <c r="C8" s="167" t="s">
        <v>12</v>
      </c>
      <c r="D8" s="168"/>
      <c r="E8" s="29"/>
      <c r="I8" s="9"/>
    </row>
    <row r="9" spans="2:9" ht="13.5" thickBot="1" x14ac:dyDescent="0.25">
      <c r="B9" s="26"/>
      <c r="C9" s="166"/>
      <c r="D9" s="166"/>
      <c r="E9" s="30"/>
    </row>
    <row r="10" spans="2:9" ht="16.5" thickBot="1" x14ac:dyDescent="0.3">
      <c r="B10" s="179" t="s">
        <v>102</v>
      </c>
      <c r="C10" s="180"/>
      <c r="D10" s="181"/>
      <c r="E10" s="21"/>
      <c r="H10" s="188" t="s">
        <v>108</v>
      </c>
      <c r="I10" s="189"/>
    </row>
    <row r="11" spans="2:9" ht="13.5" thickBot="1" x14ac:dyDescent="0.25">
      <c r="B11" s="171" t="s">
        <v>100</v>
      </c>
      <c r="C11" s="182" t="s">
        <v>73</v>
      </c>
      <c r="D11" s="161"/>
      <c r="E11" s="20"/>
      <c r="H11" s="34">
        <v>1</v>
      </c>
      <c r="I11" s="190" t="s">
        <v>13</v>
      </c>
    </row>
    <row r="12" spans="2:9" ht="13.5" customHeight="1" x14ac:dyDescent="0.25">
      <c r="B12" s="172"/>
      <c r="C12" s="187" t="s">
        <v>2</v>
      </c>
      <c r="D12" s="163"/>
      <c r="E12" s="28"/>
      <c r="I12" s="191"/>
    </row>
    <row r="13" spans="2:9" ht="13.5" thickBot="1" x14ac:dyDescent="0.25">
      <c r="B13" s="172"/>
      <c r="C13" s="175" t="s">
        <v>20</v>
      </c>
      <c r="D13" s="165"/>
      <c r="E13" s="29"/>
      <c r="I13" s="192"/>
    </row>
    <row r="14" spans="2:9" ht="13.5" thickBot="1" x14ac:dyDescent="0.25">
      <c r="B14" s="173" t="s">
        <v>101</v>
      </c>
      <c r="C14" s="182" t="s">
        <v>3</v>
      </c>
      <c r="D14" s="161"/>
      <c r="E14" s="29"/>
    </row>
    <row r="15" spans="2:9" ht="16.5" thickBot="1" x14ac:dyDescent="0.3">
      <c r="B15" s="174"/>
      <c r="C15" s="175" t="s">
        <v>4</v>
      </c>
      <c r="D15" s="165"/>
      <c r="E15" s="29"/>
      <c r="G15" s="35" t="s">
        <v>80</v>
      </c>
      <c r="H15" s="36">
        <f>MAX(Numer!C1:C501)</f>
        <v>1576</v>
      </c>
    </row>
    <row r="16" spans="2:9" ht="13.5" thickBot="1" x14ac:dyDescent="0.25">
      <c r="B16" s="13" t="s">
        <v>11</v>
      </c>
      <c r="C16" s="167" t="s">
        <v>12</v>
      </c>
      <c r="D16" s="168"/>
      <c r="F16" s="29"/>
      <c r="G16" s="37" t="s">
        <v>106</v>
      </c>
      <c r="H16" s="38" t="s">
        <v>70</v>
      </c>
      <c r="I16" s="9"/>
    </row>
    <row r="17" spans="2:9" x14ac:dyDescent="0.2">
      <c r="F17" s="29"/>
      <c r="G17" s="5"/>
      <c r="H17" s="5"/>
      <c r="I17" s="5"/>
    </row>
    <row r="18" spans="2:9" ht="13.5" thickBot="1" x14ac:dyDescent="0.25">
      <c r="B18" s="26"/>
      <c r="C18" s="166"/>
      <c r="D18" s="166"/>
      <c r="E18" s="29"/>
      <c r="F18" s="31"/>
      <c r="G18" s="31"/>
      <c r="H18" s="31"/>
      <c r="I18" s="31"/>
    </row>
    <row r="19" spans="2:9" ht="16.5" thickBot="1" x14ac:dyDescent="0.3">
      <c r="B19" s="179" t="s">
        <v>107</v>
      </c>
      <c r="C19" s="180"/>
      <c r="D19" s="181"/>
      <c r="E19" s="21"/>
    </row>
    <row r="20" spans="2:9" x14ac:dyDescent="0.2">
      <c r="B20" s="171" t="s">
        <v>100</v>
      </c>
      <c r="C20" s="160" t="s">
        <v>73</v>
      </c>
      <c r="D20" s="161"/>
      <c r="E20" s="21"/>
    </row>
    <row r="21" spans="2:9" x14ac:dyDescent="0.2">
      <c r="B21" s="172"/>
      <c r="C21" s="162" t="s">
        <v>2</v>
      </c>
      <c r="D21" s="163"/>
      <c r="E21" s="30"/>
    </row>
    <row r="22" spans="2:9" ht="13.5" thickBot="1" x14ac:dyDescent="0.25">
      <c r="B22" s="172"/>
      <c r="C22" s="164" t="s">
        <v>20</v>
      </c>
      <c r="D22" s="165"/>
      <c r="E22" s="20"/>
    </row>
    <row r="23" spans="2:9" x14ac:dyDescent="0.2">
      <c r="B23" s="185" t="s">
        <v>101</v>
      </c>
      <c r="C23" s="160" t="s">
        <v>3</v>
      </c>
      <c r="D23" s="161"/>
      <c r="E23" s="29"/>
    </row>
    <row r="24" spans="2:9" ht="13.5" thickBot="1" x14ac:dyDescent="0.25">
      <c r="B24" s="186"/>
      <c r="C24" s="164" t="s">
        <v>4</v>
      </c>
      <c r="D24" s="165"/>
      <c r="E24" s="29"/>
    </row>
    <row r="25" spans="2:9" ht="13.5" thickBot="1" x14ac:dyDescent="0.25">
      <c r="B25" s="6" t="s">
        <v>5</v>
      </c>
      <c r="C25" s="183" t="s">
        <v>6</v>
      </c>
      <c r="D25" s="184"/>
      <c r="E25" s="5"/>
    </row>
    <row r="26" spans="2:9" ht="13.5" thickBot="1" x14ac:dyDescent="0.25">
      <c r="B26" s="6" t="s">
        <v>7</v>
      </c>
      <c r="C26" s="176" t="s">
        <v>74</v>
      </c>
      <c r="D26" s="177"/>
      <c r="E26" s="5"/>
    </row>
    <row r="27" spans="2:9" ht="13.5" thickBot="1" x14ac:dyDescent="0.25">
      <c r="B27" s="6" t="s">
        <v>8</v>
      </c>
      <c r="C27" s="176" t="s">
        <v>9</v>
      </c>
      <c r="D27" s="177"/>
      <c r="E27" s="5"/>
      <c r="G27" t="s">
        <v>20</v>
      </c>
    </row>
    <row r="28" spans="2:9" ht="13.5" thickBot="1" x14ac:dyDescent="0.25">
      <c r="B28" s="13" t="s">
        <v>11</v>
      </c>
      <c r="C28" s="178" t="s">
        <v>12</v>
      </c>
      <c r="D28" s="168"/>
      <c r="E28" s="5"/>
    </row>
    <row r="29" spans="2:9" x14ac:dyDescent="0.2">
      <c r="E29" s="2"/>
    </row>
    <row r="30" spans="2:9" x14ac:dyDescent="0.2">
      <c r="E30" s="2"/>
    </row>
    <row r="31" spans="2:9" x14ac:dyDescent="0.2">
      <c r="E31" s="27"/>
    </row>
  </sheetData>
  <mergeCells count="36">
    <mergeCell ref="H10:I10"/>
    <mergeCell ref="C20:D20"/>
    <mergeCell ref="C21:D21"/>
    <mergeCell ref="C22:D22"/>
    <mergeCell ref="C16:D16"/>
    <mergeCell ref="I11:I13"/>
    <mergeCell ref="C14:D14"/>
    <mergeCell ref="C27:D27"/>
    <mergeCell ref="C28:D28"/>
    <mergeCell ref="B2:D2"/>
    <mergeCell ref="B19:D19"/>
    <mergeCell ref="B10:D10"/>
    <mergeCell ref="C11:D11"/>
    <mergeCell ref="C25:D25"/>
    <mergeCell ref="C26:D26"/>
    <mergeCell ref="C18:D18"/>
    <mergeCell ref="C24:D24"/>
    <mergeCell ref="B23:B24"/>
    <mergeCell ref="C23:D23"/>
    <mergeCell ref="B11:B13"/>
    <mergeCell ref="B20:B22"/>
    <mergeCell ref="C12:D12"/>
    <mergeCell ref="C13:D13"/>
    <mergeCell ref="B3:B5"/>
    <mergeCell ref="C6:D6"/>
    <mergeCell ref="C7:D7"/>
    <mergeCell ref="B6:B7"/>
    <mergeCell ref="B14:B15"/>
    <mergeCell ref="C15:D15"/>
    <mergeCell ref="G3:H3"/>
    <mergeCell ref="C3:D3"/>
    <mergeCell ref="C4:D4"/>
    <mergeCell ref="C5:D5"/>
    <mergeCell ref="C9:D9"/>
    <mergeCell ref="C8:D8"/>
    <mergeCell ref="G4:H4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/>
  <dimension ref="A1:G200"/>
  <sheetViews>
    <sheetView workbookViewId="0">
      <selection activeCell="J230" sqref="J230"/>
    </sheetView>
  </sheetViews>
  <sheetFormatPr defaultRowHeight="12.75" x14ac:dyDescent="0.2"/>
  <cols>
    <col min="1" max="1" width="23.5703125" customWidth="1"/>
    <col min="2" max="2" width="18" customWidth="1"/>
    <col min="3" max="3" width="14.42578125" style="19" customWidth="1"/>
    <col min="4" max="4" width="16.7109375" customWidth="1"/>
    <col min="5" max="5" width="24" customWidth="1"/>
    <col min="6" max="6" width="4" customWidth="1"/>
    <col min="7" max="7" width="5.85546875" customWidth="1"/>
  </cols>
  <sheetData>
    <row r="1" spans="1:7" ht="13.5" thickBot="1" x14ac:dyDescent="0.25">
      <c r="A1" s="14" t="s">
        <v>14</v>
      </c>
      <c r="B1" s="15" t="s">
        <v>15</v>
      </c>
      <c r="C1" s="16" t="s">
        <v>16</v>
      </c>
      <c r="D1" s="15" t="s">
        <v>17</v>
      </c>
      <c r="E1" s="15" t="s">
        <v>18</v>
      </c>
      <c r="G1">
        <f>SUBTOTAL(9,F1:F200)</f>
        <v>4</v>
      </c>
    </row>
    <row r="2" spans="1:7" hidden="1" x14ac:dyDescent="0.2">
      <c r="A2" s="17" t="s">
        <v>19</v>
      </c>
      <c r="B2" s="17" t="s">
        <v>20</v>
      </c>
      <c r="C2" s="17" t="s">
        <v>20</v>
      </c>
      <c r="D2" s="17" t="s">
        <v>21</v>
      </c>
      <c r="E2" s="17" t="s">
        <v>22</v>
      </c>
      <c r="F2">
        <f>ROW()</f>
        <v>2</v>
      </c>
    </row>
    <row r="3" spans="1:7" hidden="1" x14ac:dyDescent="0.2">
      <c r="A3" s="17" t="s">
        <v>23</v>
      </c>
      <c r="B3" s="17" t="s">
        <v>20</v>
      </c>
      <c r="C3" s="17" t="s">
        <v>20</v>
      </c>
      <c r="D3" s="17" t="s">
        <v>24</v>
      </c>
      <c r="E3" s="17" t="s">
        <v>25</v>
      </c>
      <c r="F3">
        <f>ROW()</f>
        <v>3</v>
      </c>
    </row>
    <row r="4" spans="1:7" x14ac:dyDescent="0.2">
      <c r="A4" s="17" t="s">
        <v>26</v>
      </c>
      <c r="B4" s="17" t="s">
        <v>27</v>
      </c>
      <c r="C4" s="17" t="s">
        <v>28</v>
      </c>
      <c r="D4" s="17" t="s">
        <v>69</v>
      </c>
      <c r="E4" s="17" t="s">
        <v>29</v>
      </c>
      <c r="F4">
        <f>ROW()</f>
        <v>4</v>
      </c>
    </row>
    <row r="5" spans="1:7" hidden="1" x14ac:dyDescent="0.2">
      <c r="A5" s="17" t="s">
        <v>30</v>
      </c>
      <c r="B5" s="17" t="s">
        <v>31</v>
      </c>
      <c r="C5" s="18" t="s">
        <v>20</v>
      </c>
      <c r="D5" s="17" t="s">
        <v>32</v>
      </c>
      <c r="E5" s="17" t="s">
        <v>33</v>
      </c>
      <c r="F5">
        <f>ROW()</f>
        <v>5</v>
      </c>
    </row>
    <row r="6" spans="1:7" hidden="1" x14ac:dyDescent="0.2">
      <c r="C6"/>
      <c r="F6">
        <f>ROW()</f>
        <v>6</v>
      </c>
    </row>
    <row r="7" spans="1:7" hidden="1" x14ac:dyDescent="0.2">
      <c r="C7"/>
      <c r="F7">
        <f>ROW()</f>
        <v>7</v>
      </c>
    </row>
    <row r="8" spans="1:7" hidden="1" x14ac:dyDescent="0.2">
      <c r="C8"/>
      <c r="F8">
        <f>ROW()</f>
        <v>8</v>
      </c>
      <c r="G8" t="s">
        <v>20</v>
      </c>
    </row>
    <row r="9" spans="1:7" hidden="1" x14ac:dyDescent="0.2">
      <c r="C9"/>
      <c r="F9">
        <f>ROW()</f>
        <v>9</v>
      </c>
    </row>
    <row r="10" spans="1:7" hidden="1" x14ac:dyDescent="0.2">
      <c r="C10"/>
      <c r="F10">
        <f>ROW()</f>
        <v>10</v>
      </c>
    </row>
    <row r="11" spans="1:7" hidden="1" x14ac:dyDescent="0.2">
      <c r="C11"/>
      <c r="F11">
        <f>ROW()</f>
        <v>11</v>
      </c>
    </row>
    <row r="12" spans="1:7" hidden="1" x14ac:dyDescent="0.2">
      <c r="C12"/>
      <c r="F12">
        <f>ROW()</f>
        <v>12</v>
      </c>
    </row>
    <row r="13" spans="1:7" hidden="1" x14ac:dyDescent="0.2">
      <c r="C13"/>
      <c r="F13">
        <f>ROW()</f>
        <v>13</v>
      </c>
    </row>
    <row r="14" spans="1:7" hidden="1" x14ac:dyDescent="0.2">
      <c r="C14"/>
      <c r="F14">
        <f>ROW()</f>
        <v>14</v>
      </c>
    </row>
    <row r="15" spans="1:7" hidden="1" x14ac:dyDescent="0.2">
      <c r="C15"/>
      <c r="F15">
        <f>ROW()</f>
        <v>15</v>
      </c>
    </row>
    <row r="16" spans="1:7" hidden="1" x14ac:dyDescent="0.2">
      <c r="C16"/>
      <c r="F16">
        <f>ROW()</f>
        <v>16</v>
      </c>
    </row>
    <row r="17" spans="6:6" hidden="1" x14ac:dyDescent="0.2">
      <c r="F17">
        <f>ROW()</f>
        <v>17</v>
      </c>
    </row>
    <row r="18" spans="6:6" hidden="1" x14ac:dyDescent="0.2">
      <c r="F18">
        <f>ROW()</f>
        <v>18</v>
      </c>
    </row>
    <row r="19" spans="6:6" hidden="1" x14ac:dyDescent="0.2">
      <c r="F19">
        <f>ROW()</f>
        <v>19</v>
      </c>
    </row>
    <row r="20" spans="6:6" hidden="1" x14ac:dyDescent="0.2">
      <c r="F20">
        <f>ROW()</f>
        <v>20</v>
      </c>
    </row>
    <row r="21" spans="6:6" hidden="1" x14ac:dyDescent="0.2">
      <c r="F21">
        <f>ROW()</f>
        <v>21</v>
      </c>
    </row>
    <row r="22" spans="6:6" hidden="1" x14ac:dyDescent="0.2">
      <c r="F22">
        <f>ROW()</f>
        <v>22</v>
      </c>
    </row>
    <row r="23" spans="6:6" hidden="1" x14ac:dyDescent="0.2">
      <c r="F23">
        <f>ROW()</f>
        <v>23</v>
      </c>
    </row>
    <row r="24" spans="6:6" hidden="1" x14ac:dyDescent="0.2">
      <c r="F24">
        <f>ROW()</f>
        <v>24</v>
      </c>
    </row>
    <row r="25" spans="6:6" hidden="1" x14ac:dyDescent="0.2">
      <c r="F25">
        <f>ROW()</f>
        <v>25</v>
      </c>
    </row>
    <row r="26" spans="6:6" hidden="1" x14ac:dyDescent="0.2">
      <c r="F26">
        <f>ROW()</f>
        <v>26</v>
      </c>
    </row>
    <row r="27" spans="6:6" hidden="1" x14ac:dyDescent="0.2">
      <c r="F27">
        <f>ROW()</f>
        <v>27</v>
      </c>
    </row>
    <row r="28" spans="6:6" hidden="1" x14ac:dyDescent="0.2">
      <c r="F28">
        <f>ROW()</f>
        <v>28</v>
      </c>
    </row>
    <row r="29" spans="6:6" hidden="1" x14ac:dyDescent="0.2">
      <c r="F29">
        <f>ROW()</f>
        <v>29</v>
      </c>
    </row>
    <row r="30" spans="6:6" hidden="1" x14ac:dyDescent="0.2">
      <c r="F30">
        <f>ROW()</f>
        <v>30</v>
      </c>
    </row>
    <row r="31" spans="6:6" hidden="1" x14ac:dyDescent="0.2">
      <c r="F31">
        <f>ROW()</f>
        <v>31</v>
      </c>
    </row>
    <row r="32" spans="6:6" hidden="1" x14ac:dyDescent="0.2">
      <c r="F32">
        <f>ROW()</f>
        <v>32</v>
      </c>
    </row>
    <row r="33" spans="6:6" hidden="1" x14ac:dyDescent="0.2">
      <c r="F33">
        <f>ROW()</f>
        <v>33</v>
      </c>
    </row>
    <row r="34" spans="6:6" hidden="1" x14ac:dyDescent="0.2">
      <c r="F34">
        <f>ROW()</f>
        <v>34</v>
      </c>
    </row>
    <row r="35" spans="6:6" hidden="1" x14ac:dyDescent="0.2">
      <c r="F35">
        <f>ROW()</f>
        <v>35</v>
      </c>
    </row>
    <row r="36" spans="6:6" hidden="1" x14ac:dyDescent="0.2">
      <c r="F36">
        <f>ROW()</f>
        <v>36</v>
      </c>
    </row>
    <row r="37" spans="6:6" hidden="1" x14ac:dyDescent="0.2">
      <c r="F37">
        <f>ROW()</f>
        <v>37</v>
      </c>
    </row>
    <row r="38" spans="6:6" hidden="1" x14ac:dyDescent="0.2">
      <c r="F38">
        <f>ROW()</f>
        <v>38</v>
      </c>
    </row>
    <row r="39" spans="6:6" hidden="1" x14ac:dyDescent="0.2">
      <c r="F39">
        <f>ROW()</f>
        <v>39</v>
      </c>
    </row>
    <row r="40" spans="6:6" hidden="1" x14ac:dyDescent="0.2">
      <c r="F40">
        <f>ROW()</f>
        <v>40</v>
      </c>
    </row>
    <row r="41" spans="6:6" hidden="1" x14ac:dyDescent="0.2">
      <c r="F41">
        <f>ROW()</f>
        <v>41</v>
      </c>
    </row>
    <row r="42" spans="6:6" hidden="1" x14ac:dyDescent="0.2">
      <c r="F42">
        <f>ROW()</f>
        <v>42</v>
      </c>
    </row>
    <row r="43" spans="6:6" hidden="1" x14ac:dyDescent="0.2">
      <c r="F43">
        <f>ROW()</f>
        <v>43</v>
      </c>
    </row>
    <row r="44" spans="6:6" hidden="1" x14ac:dyDescent="0.2">
      <c r="F44">
        <f>ROW()</f>
        <v>44</v>
      </c>
    </row>
    <row r="45" spans="6:6" hidden="1" x14ac:dyDescent="0.2">
      <c r="F45">
        <f>ROW()</f>
        <v>45</v>
      </c>
    </row>
    <row r="46" spans="6:6" hidden="1" x14ac:dyDescent="0.2">
      <c r="F46">
        <f>ROW()</f>
        <v>46</v>
      </c>
    </row>
    <row r="47" spans="6:6" hidden="1" x14ac:dyDescent="0.2">
      <c r="F47">
        <f>ROW()</f>
        <v>47</v>
      </c>
    </row>
    <row r="48" spans="6:6" hidden="1" x14ac:dyDescent="0.2">
      <c r="F48">
        <f>ROW()</f>
        <v>48</v>
      </c>
    </row>
    <row r="49" spans="6:6" hidden="1" x14ac:dyDescent="0.2">
      <c r="F49">
        <f>ROW()</f>
        <v>49</v>
      </c>
    </row>
    <row r="50" spans="6:6" hidden="1" x14ac:dyDescent="0.2">
      <c r="F50">
        <f>ROW()</f>
        <v>50</v>
      </c>
    </row>
    <row r="51" spans="6:6" hidden="1" x14ac:dyDescent="0.2">
      <c r="F51">
        <f>ROW()</f>
        <v>51</v>
      </c>
    </row>
    <row r="52" spans="6:6" hidden="1" x14ac:dyDescent="0.2">
      <c r="F52">
        <f>ROW()</f>
        <v>52</v>
      </c>
    </row>
    <row r="53" spans="6:6" hidden="1" x14ac:dyDescent="0.2">
      <c r="F53">
        <f>ROW()</f>
        <v>53</v>
      </c>
    </row>
    <row r="54" spans="6:6" hidden="1" x14ac:dyDescent="0.2">
      <c r="F54">
        <f>ROW()</f>
        <v>54</v>
      </c>
    </row>
    <row r="55" spans="6:6" hidden="1" x14ac:dyDescent="0.2">
      <c r="F55">
        <f>ROW()</f>
        <v>55</v>
      </c>
    </row>
    <row r="56" spans="6:6" hidden="1" x14ac:dyDescent="0.2">
      <c r="F56">
        <f>ROW()</f>
        <v>56</v>
      </c>
    </row>
    <row r="57" spans="6:6" hidden="1" x14ac:dyDescent="0.2">
      <c r="F57">
        <f>ROW()</f>
        <v>57</v>
      </c>
    </row>
    <row r="58" spans="6:6" hidden="1" x14ac:dyDescent="0.2">
      <c r="F58">
        <f>ROW()</f>
        <v>58</v>
      </c>
    </row>
    <row r="59" spans="6:6" hidden="1" x14ac:dyDescent="0.2">
      <c r="F59">
        <f>ROW()</f>
        <v>59</v>
      </c>
    </row>
    <row r="60" spans="6:6" hidden="1" x14ac:dyDescent="0.2">
      <c r="F60">
        <f>ROW()</f>
        <v>60</v>
      </c>
    </row>
    <row r="61" spans="6:6" hidden="1" x14ac:dyDescent="0.2">
      <c r="F61">
        <f>ROW()</f>
        <v>61</v>
      </c>
    </row>
    <row r="62" spans="6:6" hidden="1" x14ac:dyDescent="0.2">
      <c r="F62">
        <f>ROW()</f>
        <v>62</v>
      </c>
    </row>
    <row r="63" spans="6:6" hidden="1" x14ac:dyDescent="0.2">
      <c r="F63">
        <f>ROW()</f>
        <v>63</v>
      </c>
    </row>
    <row r="64" spans="6:6" hidden="1" x14ac:dyDescent="0.2">
      <c r="F64">
        <f>ROW()</f>
        <v>64</v>
      </c>
    </row>
    <row r="65" spans="6:6" hidden="1" x14ac:dyDescent="0.2">
      <c r="F65">
        <f>ROW()</f>
        <v>65</v>
      </c>
    </row>
    <row r="66" spans="6:6" hidden="1" x14ac:dyDescent="0.2">
      <c r="F66">
        <f>ROW()</f>
        <v>66</v>
      </c>
    </row>
    <row r="67" spans="6:6" hidden="1" x14ac:dyDescent="0.2">
      <c r="F67">
        <f>ROW()</f>
        <v>67</v>
      </c>
    </row>
    <row r="68" spans="6:6" hidden="1" x14ac:dyDescent="0.2">
      <c r="F68">
        <f>ROW()</f>
        <v>68</v>
      </c>
    </row>
    <row r="69" spans="6:6" hidden="1" x14ac:dyDescent="0.2">
      <c r="F69">
        <f>ROW()</f>
        <v>69</v>
      </c>
    </row>
    <row r="70" spans="6:6" hidden="1" x14ac:dyDescent="0.2">
      <c r="F70">
        <f>ROW()</f>
        <v>70</v>
      </c>
    </row>
    <row r="71" spans="6:6" hidden="1" x14ac:dyDescent="0.2">
      <c r="F71">
        <f>ROW()</f>
        <v>71</v>
      </c>
    </row>
    <row r="72" spans="6:6" hidden="1" x14ac:dyDescent="0.2">
      <c r="F72">
        <f>ROW()</f>
        <v>72</v>
      </c>
    </row>
    <row r="73" spans="6:6" hidden="1" x14ac:dyDescent="0.2">
      <c r="F73">
        <f>ROW()</f>
        <v>73</v>
      </c>
    </row>
    <row r="74" spans="6:6" hidden="1" x14ac:dyDescent="0.2">
      <c r="F74">
        <f>ROW()</f>
        <v>74</v>
      </c>
    </row>
    <row r="75" spans="6:6" hidden="1" x14ac:dyDescent="0.2">
      <c r="F75">
        <f>ROW()</f>
        <v>75</v>
      </c>
    </row>
    <row r="76" spans="6:6" hidden="1" x14ac:dyDescent="0.2">
      <c r="F76">
        <f>ROW()</f>
        <v>76</v>
      </c>
    </row>
    <row r="77" spans="6:6" hidden="1" x14ac:dyDescent="0.2">
      <c r="F77">
        <f>ROW()</f>
        <v>77</v>
      </c>
    </row>
    <row r="78" spans="6:6" hidden="1" x14ac:dyDescent="0.2">
      <c r="F78">
        <f>ROW()</f>
        <v>78</v>
      </c>
    </row>
    <row r="79" spans="6:6" hidden="1" x14ac:dyDescent="0.2">
      <c r="F79">
        <f>ROW()</f>
        <v>79</v>
      </c>
    </row>
    <row r="80" spans="6:6" hidden="1" x14ac:dyDescent="0.2">
      <c r="F80">
        <f>ROW()</f>
        <v>80</v>
      </c>
    </row>
    <row r="81" spans="6:6" hidden="1" x14ac:dyDescent="0.2">
      <c r="F81">
        <f>ROW()</f>
        <v>81</v>
      </c>
    </row>
    <row r="82" spans="6:6" hidden="1" x14ac:dyDescent="0.2">
      <c r="F82">
        <f>ROW()</f>
        <v>82</v>
      </c>
    </row>
    <row r="83" spans="6:6" hidden="1" x14ac:dyDescent="0.2">
      <c r="F83">
        <f>ROW()</f>
        <v>83</v>
      </c>
    </row>
    <row r="84" spans="6:6" hidden="1" x14ac:dyDescent="0.2">
      <c r="F84">
        <f>ROW()</f>
        <v>84</v>
      </c>
    </row>
    <row r="85" spans="6:6" hidden="1" x14ac:dyDescent="0.2">
      <c r="F85">
        <f>ROW()</f>
        <v>85</v>
      </c>
    </row>
    <row r="86" spans="6:6" hidden="1" x14ac:dyDescent="0.2">
      <c r="F86">
        <f>ROW()</f>
        <v>86</v>
      </c>
    </row>
    <row r="87" spans="6:6" hidden="1" x14ac:dyDescent="0.2">
      <c r="F87">
        <f>ROW()</f>
        <v>87</v>
      </c>
    </row>
    <row r="88" spans="6:6" hidden="1" x14ac:dyDescent="0.2">
      <c r="F88">
        <f>ROW()</f>
        <v>88</v>
      </c>
    </row>
    <row r="89" spans="6:6" hidden="1" x14ac:dyDescent="0.2">
      <c r="F89">
        <f>ROW()</f>
        <v>89</v>
      </c>
    </row>
    <row r="90" spans="6:6" hidden="1" x14ac:dyDescent="0.2">
      <c r="F90">
        <f>ROW()</f>
        <v>90</v>
      </c>
    </row>
    <row r="91" spans="6:6" hidden="1" x14ac:dyDescent="0.2">
      <c r="F91">
        <f>ROW()</f>
        <v>91</v>
      </c>
    </row>
    <row r="92" spans="6:6" hidden="1" x14ac:dyDescent="0.2">
      <c r="F92">
        <f>ROW()</f>
        <v>92</v>
      </c>
    </row>
    <row r="93" spans="6:6" hidden="1" x14ac:dyDescent="0.2">
      <c r="F93">
        <f>ROW()</f>
        <v>93</v>
      </c>
    </row>
    <row r="94" spans="6:6" hidden="1" x14ac:dyDescent="0.2">
      <c r="F94">
        <f>ROW()</f>
        <v>94</v>
      </c>
    </row>
    <row r="95" spans="6:6" hidden="1" x14ac:dyDescent="0.2">
      <c r="F95">
        <f>ROW()</f>
        <v>95</v>
      </c>
    </row>
    <row r="96" spans="6:6" hidden="1" x14ac:dyDescent="0.2">
      <c r="F96">
        <f>ROW()</f>
        <v>96</v>
      </c>
    </row>
    <row r="97" spans="6:6" hidden="1" x14ac:dyDescent="0.2">
      <c r="F97">
        <f>ROW()</f>
        <v>97</v>
      </c>
    </row>
    <row r="98" spans="6:6" hidden="1" x14ac:dyDescent="0.2">
      <c r="F98">
        <f>ROW()</f>
        <v>98</v>
      </c>
    </row>
    <row r="99" spans="6:6" hidden="1" x14ac:dyDescent="0.2">
      <c r="F99">
        <f>ROW()</f>
        <v>99</v>
      </c>
    </row>
    <row r="100" spans="6:6" hidden="1" x14ac:dyDescent="0.2">
      <c r="F100">
        <f>ROW()</f>
        <v>100</v>
      </c>
    </row>
    <row r="101" spans="6:6" hidden="1" x14ac:dyDescent="0.2">
      <c r="F101">
        <f>ROW()</f>
        <v>101</v>
      </c>
    </row>
    <row r="102" spans="6:6" hidden="1" x14ac:dyDescent="0.2">
      <c r="F102">
        <f>ROW()</f>
        <v>102</v>
      </c>
    </row>
    <row r="103" spans="6:6" hidden="1" x14ac:dyDescent="0.2">
      <c r="F103">
        <f>ROW()</f>
        <v>103</v>
      </c>
    </row>
    <row r="104" spans="6:6" hidden="1" x14ac:dyDescent="0.2">
      <c r="F104">
        <f>ROW()</f>
        <v>104</v>
      </c>
    </row>
    <row r="105" spans="6:6" hidden="1" x14ac:dyDescent="0.2">
      <c r="F105">
        <f>ROW()</f>
        <v>105</v>
      </c>
    </row>
    <row r="106" spans="6:6" hidden="1" x14ac:dyDescent="0.2">
      <c r="F106">
        <f>ROW()</f>
        <v>106</v>
      </c>
    </row>
    <row r="107" spans="6:6" hidden="1" x14ac:dyDescent="0.2">
      <c r="F107">
        <f>ROW()</f>
        <v>107</v>
      </c>
    </row>
    <row r="108" spans="6:6" hidden="1" x14ac:dyDescent="0.2">
      <c r="F108">
        <f>ROW()</f>
        <v>108</v>
      </c>
    </row>
    <row r="109" spans="6:6" hidden="1" x14ac:dyDescent="0.2">
      <c r="F109">
        <f>ROW()</f>
        <v>109</v>
      </c>
    </row>
    <row r="110" spans="6:6" hidden="1" x14ac:dyDescent="0.2">
      <c r="F110">
        <f>ROW()</f>
        <v>110</v>
      </c>
    </row>
    <row r="111" spans="6:6" hidden="1" x14ac:dyDescent="0.2">
      <c r="F111">
        <f>ROW()</f>
        <v>111</v>
      </c>
    </row>
    <row r="112" spans="6:6" hidden="1" x14ac:dyDescent="0.2">
      <c r="F112">
        <f>ROW()</f>
        <v>112</v>
      </c>
    </row>
    <row r="113" spans="6:6" hidden="1" x14ac:dyDescent="0.2">
      <c r="F113">
        <f>ROW()</f>
        <v>113</v>
      </c>
    </row>
    <row r="114" spans="6:6" hidden="1" x14ac:dyDescent="0.2">
      <c r="F114">
        <f>ROW()</f>
        <v>114</v>
      </c>
    </row>
    <row r="115" spans="6:6" hidden="1" x14ac:dyDescent="0.2">
      <c r="F115">
        <f>ROW()</f>
        <v>115</v>
      </c>
    </row>
    <row r="116" spans="6:6" hidden="1" x14ac:dyDescent="0.2">
      <c r="F116">
        <f>ROW()</f>
        <v>116</v>
      </c>
    </row>
    <row r="117" spans="6:6" hidden="1" x14ac:dyDescent="0.2">
      <c r="F117">
        <f>ROW()</f>
        <v>117</v>
      </c>
    </row>
    <row r="118" spans="6:6" hidden="1" x14ac:dyDescent="0.2">
      <c r="F118">
        <f>ROW()</f>
        <v>118</v>
      </c>
    </row>
    <row r="119" spans="6:6" hidden="1" x14ac:dyDescent="0.2">
      <c r="F119">
        <f>ROW()</f>
        <v>119</v>
      </c>
    </row>
    <row r="120" spans="6:6" hidden="1" x14ac:dyDescent="0.2">
      <c r="F120">
        <f>ROW()</f>
        <v>120</v>
      </c>
    </row>
    <row r="121" spans="6:6" hidden="1" x14ac:dyDescent="0.2">
      <c r="F121">
        <f>ROW()</f>
        <v>121</v>
      </c>
    </row>
    <row r="122" spans="6:6" hidden="1" x14ac:dyDescent="0.2">
      <c r="F122">
        <f>ROW()</f>
        <v>122</v>
      </c>
    </row>
    <row r="123" spans="6:6" hidden="1" x14ac:dyDescent="0.2">
      <c r="F123">
        <f>ROW()</f>
        <v>123</v>
      </c>
    </row>
    <row r="124" spans="6:6" hidden="1" x14ac:dyDescent="0.2">
      <c r="F124">
        <f>ROW()</f>
        <v>124</v>
      </c>
    </row>
    <row r="125" spans="6:6" hidden="1" x14ac:dyDescent="0.2">
      <c r="F125">
        <f>ROW()</f>
        <v>125</v>
      </c>
    </row>
    <row r="126" spans="6:6" hidden="1" x14ac:dyDescent="0.2">
      <c r="F126">
        <f>ROW()</f>
        <v>126</v>
      </c>
    </row>
    <row r="127" spans="6:6" hidden="1" x14ac:dyDescent="0.2">
      <c r="F127">
        <f>ROW()</f>
        <v>127</v>
      </c>
    </row>
    <row r="128" spans="6:6" hidden="1" x14ac:dyDescent="0.2">
      <c r="F128">
        <f>ROW()</f>
        <v>128</v>
      </c>
    </row>
    <row r="129" spans="6:6" hidden="1" x14ac:dyDescent="0.2">
      <c r="F129">
        <f>ROW()</f>
        <v>129</v>
      </c>
    </row>
    <row r="130" spans="6:6" hidden="1" x14ac:dyDescent="0.2">
      <c r="F130">
        <f>ROW()</f>
        <v>130</v>
      </c>
    </row>
    <row r="131" spans="6:6" hidden="1" x14ac:dyDescent="0.2">
      <c r="F131">
        <f>ROW()</f>
        <v>131</v>
      </c>
    </row>
    <row r="132" spans="6:6" hidden="1" x14ac:dyDescent="0.2">
      <c r="F132">
        <f>ROW()</f>
        <v>132</v>
      </c>
    </row>
    <row r="133" spans="6:6" hidden="1" x14ac:dyDescent="0.2">
      <c r="F133">
        <f>ROW()</f>
        <v>133</v>
      </c>
    </row>
    <row r="134" spans="6:6" hidden="1" x14ac:dyDescent="0.2">
      <c r="F134">
        <f>ROW()</f>
        <v>134</v>
      </c>
    </row>
    <row r="135" spans="6:6" hidden="1" x14ac:dyDescent="0.2">
      <c r="F135">
        <f>ROW()</f>
        <v>135</v>
      </c>
    </row>
    <row r="136" spans="6:6" hidden="1" x14ac:dyDescent="0.2">
      <c r="F136">
        <f>ROW()</f>
        <v>136</v>
      </c>
    </row>
    <row r="137" spans="6:6" hidden="1" x14ac:dyDescent="0.2">
      <c r="F137">
        <f>ROW()</f>
        <v>137</v>
      </c>
    </row>
    <row r="138" spans="6:6" hidden="1" x14ac:dyDescent="0.2">
      <c r="F138">
        <f>ROW()</f>
        <v>138</v>
      </c>
    </row>
    <row r="139" spans="6:6" hidden="1" x14ac:dyDescent="0.2">
      <c r="F139">
        <f>ROW()</f>
        <v>139</v>
      </c>
    </row>
    <row r="140" spans="6:6" hidden="1" x14ac:dyDescent="0.2">
      <c r="F140">
        <f>ROW()</f>
        <v>140</v>
      </c>
    </row>
    <row r="141" spans="6:6" hidden="1" x14ac:dyDescent="0.2">
      <c r="F141">
        <f>ROW()</f>
        <v>141</v>
      </c>
    </row>
    <row r="142" spans="6:6" hidden="1" x14ac:dyDescent="0.2">
      <c r="F142">
        <f>ROW()</f>
        <v>142</v>
      </c>
    </row>
    <row r="143" spans="6:6" hidden="1" x14ac:dyDescent="0.2">
      <c r="F143">
        <f>ROW()</f>
        <v>143</v>
      </c>
    </row>
    <row r="144" spans="6:6" hidden="1" x14ac:dyDescent="0.2">
      <c r="F144">
        <f>ROW()</f>
        <v>144</v>
      </c>
    </row>
    <row r="145" spans="6:6" hidden="1" x14ac:dyDescent="0.2">
      <c r="F145">
        <f>ROW()</f>
        <v>145</v>
      </c>
    </row>
    <row r="146" spans="6:6" hidden="1" x14ac:dyDescent="0.2">
      <c r="F146">
        <f>ROW()</f>
        <v>146</v>
      </c>
    </row>
    <row r="147" spans="6:6" hidden="1" x14ac:dyDescent="0.2">
      <c r="F147">
        <f>ROW()</f>
        <v>147</v>
      </c>
    </row>
    <row r="148" spans="6:6" hidden="1" x14ac:dyDescent="0.2">
      <c r="F148">
        <f>ROW()</f>
        <v>148</v>
      </c>
    </row>
    <row r="149" spans="6:6" hidden="1" x14ac:dyDescent="0.2">
      <c r="F149">
        <f>ROW()</f>
        <v>149</v>
      </c>
    </row>
    <row r="150" spans="6:6" hidden="1" x14ac:dyDescent="0.2">
      <c r="F150">
        <f>ROW()</f>
        <v>150</v>
      </c>
    </row>
    <row r="151" spans="6:6" hidden="1" x14ac:dyDescent="0.2">
      <c r="F151">
        <f>ROW()</f>
        <v>151</v>
      </c>
    </row>
    <row r="152" spans="6:6" hidden="1" x14ac:dyDescent="0.2">
      <c r="F152">
        <f>ROW()</f>
        <v>152</v>
      </c>
    </row>
    <row r="153" spans="6:6" hidden="1" x14ac:dyDescent="0.2">
      <c r="F153">
        <f>ROW()</f>
        <v>153</v>
      </c>
    </row>
    <row r="154" spans="6:6" hidden="1" x14ac:dyDescent="0.2">
      <c r="F154">
        <f>ROW()</f>
        <v>154</v>
      </c>
    </row>
    <row r="155" spans="6:6" hidden="1" x14ac:dyDescent="0.2">
      <c r="F155">
        <f>ROW()</f>
        <v>155</v>
      </c>
    </row>
    <row r="156" spans="6:6" hidden="1" x14ac:dyDescent="0.2">
      <c r="F156">
        <f>ROW()</f>
        <v>156</v>
      </c>
    </row>
    <row r="157" spans="6:6" hidden="1" x14ac:dyDescent="0.2">
      <c r="F157">
        <f>ROW()</f>
        <v>157</v>
      </c>
    </row>
    <row r="158" spans="6:6" hidden="1" x14ac:dyDescent="0.2">
      <c r="F158">
        <f>ROW()</f>
        <v>158</v>
      </c>
    </row>
    <row r="159" spans="6:6" hidden="1" x14ac:dyDescent="0.2">
      <c r="F159">
        <f>ROW()</f>
        <v>159</v>
      </c>
    </row>
    <row r="160" spans="6:6" hidden="1" x14ac:dyDescent="0.2">
      <c r="F160">
        <f>ROW()</f>
        <v>160</v>
      </c>
    </row>
    <row r="161" spans="6:6" hidden="1" x14ac:dyDescent="0.2">
      <c r="F161">
        <f>ROW()</f>
        <v>161</v>
      </c>
    </row>
    <row r="162" spans="6:6" hidden="1" x14ac:dyDescent="0.2">
      <c r="F162">
        <f>ROW()</f>
        <v>162</v>
      </c>
    </row>
    <row r="163" spans="6:6" hidden="1" x14ac:dyDescent="0.2">
      <c r="F163">
        <f>ROW()</f>
        <v>163</v>
      </c>
    </row>
    <row r="164" spans="6:6" hidden="1" x14ac:dyDescent="0.2">
      <c r="F164">
        <f>ROW()</f>
        <v>164</v>
      </c>
    </row>
    <row r="165" spans="6:6" hidden="1" x14ac:dyDescent="0.2">
      <c r="F165">
        <f>ROW()</f>
        <v>165</v>
      </c>
    </row>
    <row r="166" spans="6:6" hidden="1" x14ac:dyDescent="0.2">
      <c r="F166">
        <f>ROW()</f>
        <v>166</v>
      </c>
    </row>
    <row r="167" spans="6:6" hidden="1" x14ac:dyDescent="0.2">
      <c r="F167">
        <f>ROW()</f>
        <v>167</v>
      </c>
    </row>
    <row r="168" spans="6:6" hidden="1" x14ac:dyDescent="0.2">
      <c r="F168">
        <f>ROW()</f>
        <v>168</v>
      </c>
    </row>
    <row r="169" spans="6:6" hidden="1" x14ac:dyDescent="0.2">
      <c r="F169">
        <f>ROW()</f>
        <v>169</v>
      </c>
    </row>
    <row r="170" spans="6:6" hidden="1" x14ac:dyDescent="0.2">
      <c r="F170">
        <f>ROW()</f>
        <v>170</v>
      </c>
    </row>
    <row r="171" spans="6:6" hidden="1" x14ac:dyDescent="0.2">
      <c r="F171">
        <f>ROW()</f>
        <v>171</v>
      </c>
    </row>
    <row r="172" spans="6:6" hidden="1" x14ac:dyDescent="0.2">
      <c r="F172">
        <f>ROW()</f>
        <v>172</v>
      </c>
    </row>
    <row r="173" spans="6:6" hidden="1" x14ac:dyDescent="0.2">
      <c r="F173">
        <f>ROW()</f>
        <v>173</v>
      </c>
    </row>
    <row r="174" spans="6:6" hidden="1" x14ac:dyDescent="0.2">
      <c r="F174">
        <f>ROW()</f>
        <v>174</v>
      </c>
    </row>
    <row r="175" spans="6:6" hidden="1" x14ac:dyDescent="0.2">
      <c r="F175">
        <f>ROW()</f>
        <v>175</v>
      </c>
    </row>
    <row r="176" spans="6:6" hidden="1" x14ac:dyDescent="0.2">
      <c r="F176">
        <f>ROW()</f>
        <v>176</v>
      </c>
    </row>
    <row r="177" spans="6:6" hidden="1" x14ac:dyDescent="0.2">
      <c r="F177">
        <f>ROW()</f>
        <v>177</v>
      </c>
    </row>
    <row r="178" spans="6:6" hidden="1" x14ac:dyDescent="0.2">
      <c r="F178">
        <f>ROW()</f>
        <v>178</v>
      </c>
    </row>
    <row r="179" spans="6:6" hidden="1" x14ac:dyDescent="0.2">
      <c r="F179">
        <f>ROW()</f>
        <v>179</v>
      </c>
    </row>
    <row r="180" spans="6:6" hidden="1" x14ac:dyDescent="0.2">
      <c r="F180">
        <f>ROW()</f>
        <v>180</v>
      </c>
    </row>
    <row r="181" spans="6:6" hidden="1" x14ac:dyDescent="0.2">
      <c r="F181">
        <f>ROW()</f>
        <v>181</v>
      </c>
    </row>
    <row r="182" spans="6:6" hidden="1" x14ac:dyDescent="0.2">
      <c r="F182">
        <f>ROW()</f>
        <v>182</v>
      </c>
    </row>
    <row r="183" spans="6:6" hidden="1" x14ac:dyDescent="0.2">
      <c r="F183">
        <f>ROW()</f>
        <v>183</v>
      </c>
    </row>
    <row r="184" spans="6:6" hidden="1" x14ac:dyDescent="0.2">
      <c r="F184">
        <f>ROW()</f>
        <v>184</v>
      </c>
    </row>
    <row r="185" spans="6:6" hidden="1" x14ac:dyDescent="0.2">
      <c r="F185">
        <f>ROW()</f>
        <v>185</v>
      </c>
    </row>
    <row r="186" spans="6:6" hidden="1" x14ac:dyDescent="0.2">
      <c r="F186">
        <f>ROW()</f>
        <v>186</v>
      </c>
    </row>
    <row r="187" spans="6:6" hidden="1" x14ac:dyDescent="0.2">
      <c r="F187">
        <f>ROW()</f>
        <v>187</v>
      </c>
    </row>
    <row r="188" spans="6:6" hidden="1" x14ac:dyDescent="0.2">
      <c r="F188">
        <f>ROW()</f>
        <v>188</v>
      </c>
    </row>
    <row r="189" spans="6:6" hidden="1" x14ac:dyDescent="0.2">
      <c r="F189">
        <f>ROW()</f>
        <v>189</v>
      </c>
    </row>
    <row r="190" spans="6:6" hidden="1" x14ac:dyDescent="0.2">
      <c r="F190">
        <f>ROW()</f>
        <v>190</v>
      </c>
    </row>
    <row r="191" spans="6:6" hidden="1" x14ac:dyDescent="0.2">
      <c r="F191">
        <f>ROW()</f>
        <v>191</v>
      </c>
    </row>
    <row r="192" spans="6:6" hidden="1" x14ac:dyDescent="0.2">
      <c r="F192">
        <f>ROW()</f>
        <v>192</v>
      </c>
    </row>
    <row r="193" spans="6:6" hidden="1" x14ac:dyDescent="0.2">
      <c r="F193">
        <f>ROW()</f>
        <v>193</v>
      </c>
    </row>
    <row r="194" spans="6:6" hidden="1" x14ac:dyDescent="0.2">
      <c r="F194">
        <f>ROW()</f>
        <v>194</v>
      </c>
    </row>
    <row r="195" spans="6:6" hidden="1" x14ac:dyDescent="0.2">
      <c r="F195">
        <f>ROW()</f>
        <v>195</v>
      </c>
    </row>
    <row r="196" spans="6:6" hidden="1" x14ac:dyDescent="0.2">
      <c r="F196">
        <f>ROW()</f>
        <v>196</v>
      </c>
    </row>
    <row r="197" spans="6:6" hidden="1" x14ac:dyDescent="0.2">
      <c r="F197">
        <f>ROW()</f>
        <v>197</v>
      </c>
    </row>
    <row r="198" spans="6:6" hidden="1" x14ac:dyDescent="0.2">
      <c r="F198">
        <f>ROW()</f>
        <v>198</v>
      </c>
    </row>
    <row r="199" spans="6:6" hidden="1" x14ac:dyDescent="0.2">
      <c r="F199">
        <f>ROW()</f>
        <v>199</v>
      </c>
    </row>
    <row r="200" spans="6:6" hidden="1" x14ac:dyDescent="0.2">
      <c r="F200">
        <f>ROW()</f>
        <v>200</v>
      </c>
    </row>
  </sheetData>
  <autoFilter ref="A1:E200" xr:uid="{00000000-0009-0000-0000-000004000000}">
    <filterColumn colId="0">
      <filters>
        <filter val="Przedsiębiorsto Wielobranżowe"/>
      </filters>
    </filterColumn>
  </autoFilter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H549"/>
  <sheetViews>
    <sheetView workbookViewId="0">
      <selection activeCell="B2" sqref="B2"/>
    </sheetView>
  </sheetViews>
  <sheetFormatPr defaultRowHeight="12.75" x14ac:dyDescent="0.2"/>
  <cols>
    <col min="1" max="1" width="2.28515625" style="20" customWidth="1"/>
    <col min="2" max="2" width="24.7109375" style="9" customWidth="1"/>
    <col min="3" max="3" width="16.42578125" style="39" customWidth="1"/>
    <col min="4" max="4" width="7.5703125" style="29" customWidth="1"/>
    <col min="5" max="5" width="5.28515625" style="20" customWidth="1"/>
    <col min="6" max="6" width="6.140625" style="20" customWidth="1"/>
    <col min="7" max="7" width="9.140625" style="20"/>
    <col min="8" max="8" width="12" style="20" customWidth="1"/>
    <col min="9" max="16384" width="9.140625" style="20"/>
  </cols>
  <sheetData>
    <row r="2" spans="2:8" x14ac:dyDescent="0.2">
      <c r="B2" s="40" t="s">
        <v>42</v>
      </c>
      <c r="C2" s="41" t="str">
        <f>INDEX($C$33:$C$333,$E2-32)</f>
        <v>6990-001-234-129</v>
      </c>
      <c r="D2" s="41" t="str">
        <f>INDEX($D$33:$D$333,$E2-32)</f>
        <v>m</v>
      </c>
      <c r="E2" s="42">
        <f>IF(B2&lt;&gt;"",MATCH($B2,B$33:B$333)+32,"")</f>
        <v>38</v>
      </c>
    </row>
    <row r="3" spans="2:8" x14ac:dyDescent="0.2">
      <c r="B3" s="40" t="s">
        <v>39</v>
      </c>
      <c r="C3" s="41" t="str">
        <f t="shared" ref="C3:C31" si="0">INDEX($C$33:$C$333,$E3-32)</f>
        <v>6990-001-234-127</v>
      </c>
      <c r="D3" s="41" t="str">
        <f t="shared" ref="D3:D31" si="1">INDEX($D$33:$D$333,$E3-32)</f>
        <v>szt.</v>
      </c>
      <c r="E3" s="42">
        <f t="shared" ref="E3:E31" si="2">IF(B3&lt;&gt;"",MATCH($B3,B$33:B$333)+32,"")</f>
        <v>36</v>
      </c>
    </row>
    <row r="4" spans="2:8" x14ac:dyDescent="0.2">
      <c r="B4" s="40" t="s">
        <v>44</v>
      </c>
      <c r="C4" s="41" t="str">
        <f t="shared" si="0"/>
        <v>6990-001-234-130</v>
      </c>
      <c r="D4" s="41" t="str">
        <f t="shared" si="1"/>
        <v>szt.</v>
      </c>
      <c r="E4" s="42">
        <f t="shared" si="2"/>
        <v>39</v>
      </c>
    </row>
    <row r="5" spans="2:8" x14ac:dyDescent="0.2">
      <c r="B5" s="40" t="s">
        <v>36</v>
      </c>
      <c r="C5" s="41" t="str">
        <f t="shared" si="0"/>
        <v>6990-001-234-124</v>
      </c>
      <c r="D5" s="41" t="str">
        <f t="shared" si="1"/>
        <v>kg</v>
      </c>
      <c r="E5" s="42">
        <f t="shared" si="2"/>
        <v>33</v>
      </c>
      <c r="H5" s="20" t="s">
        <v>20</v>
      </c>
    </row>
    <row r="6" spans="2:8" x14ac:dyDescent="0.2">
      <c r="B6" s="40"/>
      <c r="C6" s="41" t="e">
        <f t="shared" si="0"/>
        <v>#VALUE!</v>
      </c>
      <c r="D6" s="41" t="e">
        <f t="shared" si="1"/>
        <v>#VALUE!</v>
      </c>
      <c r="E6" s="42" t="str">
        <f t="shared" si="2"/>
        <v/>
      </c>
    </row>
    <row r="7" spans="2:8" x14ac:dyDescent="0.2">
      <c r="B7" s="40"/>
      <c r="C7" s="41" t="e">
        <f t="shared" si="0"/>
        <v>#VALUE!</v>
      </c>
      <c r="D7" s="41" t="e">
        <f t="shared" si="1"/>
        <v>#VALUE!</v>
      </c>
      <c r="E7" s="42" t="str">
        <f t="shared" si="2"/>
        <v/>
      </c>
    </row>
    <row r="8" spans="2:8" x14ac:dyDescent="0.2">
      <c r="B8" s="40"/>
      <c r="C8" s="41" t="e">
        <f t="shared" si="0"/>
        <v>#VALUE!</v>
      </c>
      <c r="D8" s="41" t="e">
        <f t="shared" si="1"/>
        <v>#VALUE!</v>
      </c>
      <c r="E8" s="42" t="str">
        <f t="shared" si="2"/>
        <v/>
      </c>
    </row>
    <row r="9" spans="2:8" x14ac:dyDescent="0.2">
      <c r="B9" s="40"/>
      <c r="C9" s="41" t="e">
        <f t="shared" si="0"/>
        <v>#VALUE!</v>
      </c>
      <c r="D9" s="41" t="e">
        <f t="shared" si="1"/>
        <v>#VALUE!</v>
      </c>
      <c r="E9" s="42" t="str">
        <f t="shared" si="2"/>
        <v/>
      </c>
    </row>
    <row r="10" spans="2:8" x14ac:dyDescent="0.2">
      <c r="B10" s="40"/>
      <c r="C10" s="41" t="e">
        <f t="shared" si="0"/>
        <v>#VALUE!</v>
      </c>
      <c r="D10" s="41" t="e">
        <f t="shared" si="1"/>
        <v>#VALUE!</v>
      </c>
      <c r="E10" s="42" t="str">
        <f t="shared" si="2"/>
        <v/>
      </c>
    </row>
    <row r="11" spans="2:8" x14ac:dyDescent="0.2">
      <c r="B11" s="40"/>
      <c r="C11" s="41" t="e">
        <f t="shared" si="0"/>
        <v>#VALUE!</v>
      </c>
      <c r="D11" s="41" t="e">
        <f t="shared" si="1"/>
        <v>#VALUE!</v>
      </c>
      <c r="E11" s="42" t="str">
        <f t="shared" si="2"/>
        <v/>
      </c>
    </row>
    <row r="12" spans="2:8" x14ac:dyDescent="0.2">
      <c r="B12" s="40"/>
      <c r="C12" s="41" t="e">
        <f t="shared" si="0"/>
        <v>#VALUE!</v>
      </c>
      <c r="D12" s="41" t="e">
        <f t="shared" si="1"/>
        <v>#VALUE!</v>
      </c>
      <c r="E12" s="42" t="str">
        <f t="shared" si="2"/>
        <v/>
      </c>
    </row>
    <row r="13" spans="2:8" x14ac:dyDescent="0.2">
      <c r="B13" s="40"/>
      <c r="C13" s="41" t="e">
        <f t="shared" si="0"/>
        <v>#VALUE!</v>
      </c>
      <c r="D13" s="41" t="e">
        <f t="shared" si="1"/>
        <v>#VALUE!</v>
      </c>
      <c r="E13" s="42" t="str">
        <f t="shared" si="2"/>
        <v/>
      </c>
    </row>
    <row r="14" spans="2:8" x14ac:dyDescent="0.2">
      <c r="B14" s="40"/>
      <c r="C14" s="41" t="e">
        <f t="shared" si="0"/>
        <v>#VALUE!</v>
      </c>
      <c r="D14" s="41" t="e">
        <f t="shared" si="1"/>
        <v>#VALUE!</v>
      </c>
      <c r="E14" s="42" t="str">
        <f t="shared" si="2"/>
        <v/>
      </c>
    </row>
    <row r="15" spans="2:8" x14ac:dyDescent="0.2">
      <c r="B15" s="40"/>
      <c r="C15" s="41" t="e">
        <f t="shared" si="0"/>
        <v>#VALUE!</v>
      </c>
      <c r="D15" s="41" t="e">
        <f t="shared" si="1"/>
        <v>#VALUE!</v>
      </c>
      <c r="E15" s="42" t="str">
        <f t="shared" si="2"/>
        <v/>
      </c>
    </row>
    <row r="16" spans="2:8" x14ac:dyDescent="0.2">
      <c r="B16" s="40"/>
      <c r="C16" s="41" t="e">
        <f t="shared" si="0"/>
        <v>#VALUE!</v>
      </c>
      <c r="D16" s="41" t="e">
        <f t="shared" si="1"/>
        <v>#VALUE!</v>
      </c>
      <c r="E16" s="42" t="str">
        <f t="shared" si="2"/>
        <v/>
      </c>
    </row>
    <row r="17" spans="2:6" x14ac:dyDescent="0.2">
      <c r="B17" s="40"/>
      <c r="C17" s="41" t="e">
        <f t="shared" si="0"/>
        <v>#VALUE!</v>
      </c>
      <c r="D17" s="41" t="e">
        <f t="shared" si="1"/>
        <v>#VALUE!</v>
      </c>
      <c r="E17" s="42" t="str">
        <f t="shared" si="2"/>
        <v/>
      </c>
    </row>
    <row r="18" spans="2:6" x14ac:dyDescent="0.2">
      <c r="B18" s="40"/>
      <c r="C18" s="41" t="e">
        <f t="shared" si="0"/>
        <v>#VALUE!</v>
      </c>
      <c r="D18" s="41" t="e">
        <f t="shared" si="1"/>
        <v>#VALUE!</v>
      </c>
      <c r="E18" s="42" t="str">
        <f t="shared" si="2"/>
        <v/>
      </c>
      <c r="F18" s="20" t="s">
        <v>20</v>
      </c>
    </row>
    <row r="19" spans="2:6" x14ac:dyDescent="0.2">
      <c r="B19" s="40"/>
      <c r="C19" s="41" t="e">
        <f t="shared" si="0"/>
        <v>#VALUE!</v>
      </c>
      <c r="D19" s="41" t="e">
        <f t="shared" si="1"/>
        <v>#VALUE!</v>
      </c>
      <c r="E19" s="42" t="str">
        <f t="shared" si="2"/>
        <v/>
      </c>
    </row>
    <row r="20" spans="2:6" x14ac:dyDescent="0.2">
      <c r="B20" s="40"/>
      <c r="C20" s="41" t="e">
        <f t="shared" si="0"/>
        <v>#VALUE!</v>
      </c>
      <c r="D20" s="41" t="e">
        <f t="shared" si="1"/>
        <v>#VALUE!</v>
      </c>
      <c r="E20" s="42" t="str">
        <f t="shared" si="2"/>
        <v/>
      </c>
    </row>
    <row r="21" spans="2:6" x14ac:dyDescent="0.2">
      <c r="B21" s="40"/>
      <c r="C21" s="41" t="e">
        <f t="shared" si="0"/>
        <v>#VALUE!</v>
      </c>
      <c r="D21" s="41" t="e">
        <f t="shared" si="1"/>
        <v>#VALUE!</v>
      </c>
      <c r="E21" s="42" t="str">
        <f t="shared" si="2"/>
        <v/>
      </c>
    </row>
    <row r="22" spans="2:6" x14ac:dyDescent="0.2">
      <c r="B22" s="40"/>
      <c r="C22" s="41" t="e">
        <f t="shared" si="0"/>
        <v>#VALUE!</v>
      </c>
      <c r="D22" s="41" t="e">
        <f t="shared" si="1"/>
        <v>#VALUE!</v>
      </c>
      <c r="E22" s="42" t="str">
        <f t="shared" si="2"/>
        <v/>
      </c>
    </row>
    <row r="23" spans="2:6" x14ac:dyDescent="0.2">
      <c r="B23" s="40"/>
      <c r="C23" s="41" t="e">
        <f t="shared" si="0"/>
        <v>#VALUE!</v>
      </c>
      <c r="D23" s="41" t="e">
        <f t="shared" si="1"/>
        <v>#VALUE!</v>
      </c>
      <c r="E23" s="42" t="str">
        <f t="shared" si="2"/>
        <v/>
      </c>
    </row>
    <row r="24" spans="2:6" x14ac:dyDescent="0.2">
      <c r="B24" s="40"/>
      <c r="C24" s="41" t="e">
        <f t="shared" si="0"/>
        <v>#VALUE!</v>
      </c>
      <c r="D24" s="41" t="e">
        <f t="shared" si="1"/>
        <v>#VALUE!</v>
      </c>
      <c r="E24" s="42" t="str">
        <f t="shared" si="2"/>
        <v/>
      </c>
    </row>
    <row r="25" spans="2:6" x14ac:dyDescent="0.2">
      <c r="B25" s="40"/>
      <c r="C25" s="41" t="e">
        <f t="shared" si="0"/>
        <v>#VALUE!</v>
      </c>
      <c r="D25" s="41" t="e">
        <f t="shared" si="1"/>
        <v>#VALUE!</v>
      </c>
      <c r="E25" s="42" t="str">
        <f t="shared" si="2"/>
        <v/>
      </c>
    </row>
    <row r="26" spans="2:6" x14ac:dyDescent="0.2">
      <c r="B26" s="40"/>
      <c r="C26" s="41" t="e">
        <f t="shared" si="0"/>
        <v>#VALUE!</v>
      </c>
      <c r="D26" s="41" t="e">
        <f t="shared" si="1"/>
        <v>#VALUE!</v>
      </c>
      <c r="E26" s="42" t="str">
        <f t="shared" si="2"/>
        <v/>
      </c>
    </row>
    <row r="27" spans="2:6" x14ac:dyDescent="0.2">
      <c r="B27" s="40"/>
      <c r="C27" s="41" t="e">
        <f t="shared" si="0"/>
        <v>#VALUE!</v>
      </c>
      <c r="D27" s="41" t="e">
        <f t="shared" si="1"/>
        <v>#VALUE!</v>
      </c>
      <c r="E27" s="42" t="str">
        <f t="shared" si="2"/>
        <v/>
      </c>
    </row>
    <row r="28" spans="2:6" x14ac:dyDescent="0.2">
      <c r="B28" s="40"/>
      <c r="C28" s="41" t="e">
        <f t="shared" si="0"/>
        <v>#VALUE!</v>
      </c>
      <c r="D28" s="41" t="e">
        <f t="shared" si="1"/>
        <v>#VALUE!</v>
      </c>
      <c r="E28" s="42" t="str">
        <f t="shared" si="2"/>
        <v/>
      </c>
    </row>
    <row r="29" spans="2:6" x14ac:dyDescent="0.2">
      <c r="B29" s="40"/>
      <c r="C29" s="41" t="e">
        <f t="shared" si="0"/>
        <v>#VALUE!</v>
      </c>
      <c r="D29" s="41" t="e">
        <f t="shared" si="1"/>
        <v>#VALUE!</v>
      </c>
      <c r="E29" s="42" t="str">
        <f t="shared" si="2"/>
        <v/>
      </c>
    </row>
    <row r="30" spans="2:6" x14ac:dyDescent="0.2">
      <c r="B30" s="40"/>
      <c r="C30" s="41" t="e">
        <f t="shared" si="0"/>
        <v>#VALUE!</v>
      </c>
      <c r="D30" s="41" t="e">
        <f t="shared" si="1"/>
        <v>#VALUE!</v>
      </c>
      <c r="E30" s="42" t="str">
        <f t="shared" si="2"/>
        <v/>
      </c>
    </row>
    <row r="31" spans="2:6" x14ac:dyDescent="0.2">
      <c r="B31" s="40"/>
      <c r="C31" s="41" t="e">
        <f t="shared" si="0"/>
        <v>#VALUE!</v>
      </c>
      <c r="D31" s="41" t="e">
        <f t="shared" si="1"/>
        <v>#VALUE!</v>
      </c>
      <c r="E31" s="42" t="str">
        <f t="shared" si="2"/>
        <v/>
      </c>
    </row>
    <row r="32" spans="2:6" x14ac:dyDescent="0.2">
      <c r="B32" s="9" t="s">
        <v>20</v>
      </c>
    </row>
    <row r="33" spans="2:7" x14ac:dyDescent="0.2">
      <c r="B33" s="9" t="s">
        <v>36</v>
      </c>
      <c r="C33" s="63" t="s">
        <v>54</v>
      </c>
      <c r="D33" s="29" t="s">
        <v>35</v>
      </c>
      <c r="E33" s="65"/>
      <c r="F33" s="65"/>
      <c r="G33" s="65"/>
    </row>
    <row r="34" spans="2:7" x14ac:dyDescent="0.2">
      <c r="B34" s="9" t="s">
        <v>37</v>
      </c>
      <c r="C34" s="63" t="s">
        <v>55</v>
      </c>
      <c r="D34" s="29" t="s">
        <v>40</v>
      </c>
      <c r="E34" s="65"/>
      <c r="F34" s="65"/>
      <c r="G34" s="65"/>
    </row>
    <row r="35" spans="2:7" x14ac:dyDescent="0.2">
      <c r="B35" s="9" t="s">
        <v>38</v>
      </c>
      <c r="C35" s="63" t="s">
        <v>56</v>
      </c>
      <c r="D35" s="29" t="s">
        <v>35</v>
      </c>
      <c r="E35" s="65"/>
      <c r="F35" s="65"/>
      <c r="G35" s="65"/>
    </row>
    <row r="36" spans="2:7" x14ac:dyDescent="0.2">
      <c r="B36" s="9" t="s">
        <v>39</v>
      </c>
      <c r="C36" s="63" t="s">
        <v>57</v>
      </c>
      <c r="D36" s="29" t="s">
        <v>40</v>
      </c>
      <c r="E36" s="65"/>
      <c r="F36" s="65"/>
      <c r="G36" s="65"/>
    </row>
    <row r="37" spans="2:7" x14ac:dyDescent="0.2">
      <c r="B37" s="9" t="s">
        <v>41</v>
      </c>
      <c r="C37" s="63" t="s">
        <v>58</v>
      </c>
      <c r="D37" s="29" t="s">
        <v>40</v>
      </c>
      <c r="E37" s="65"/>
      <c r="F37" s="65"/>
      <c r="G37" s="65"/>
    </row>
    <row r="38" spans="2:7" x14ac:dyDescent="0.2">
      <c r="B38" s="9" t="s">
        <v>42</v>
      </c>
      <c r="C38" s="63" t="s">
        <v>59</v>
      </c>
      <c r="D38" s="29" t="s">
        <v>43</v>
      </c>
      <c r="E38" s="65"/>
      <c r="F38" s="65"/>
      <c r="G38" s="65"/>
    </row>
    <row r="39" spans="2:7" x14ac:dyDescent="0.2">
      <c r="B39" s="9" t="s">
        <v>44</v>
      </c>
      <c r="C39" s="63" t="s">
        <v>60</v>
      </c>
      <c r="D39" s="29" t="s">
        <v>40</v>
      </c>
      <c r="E39" s="65"/>
      <c r="F39" s="65"/>
      <c r="G39" s="65"/>
    </row>
    <row r="40" spans="2:7" x14ac:dyDescent="0.2">
      <c r="B40" s="9" t="s">
        <v>45</v>
      </c>
      <c r="C40" s="63" t="s">
        <v>61</v>
      </c>
      <c r="D40" s="29" t="s">
        <v>40</v>
      </c>
      <c r="E40" s="65"/>
      <c r="F40" s="65"/>
      <c r="G40" s="65"/>
    </row>
    <row r="41" spans="2:7" x14ac:dyDescent="0.2">
      <c r="B41" s="9" t="s">
        <v>46</v>
      </c>
      <c r="C41" s="63" t="s">
        <v>62</v>
      </c>
      <c r="D41" s="29" t="s">
        <v>40</v>
      </c>
      <c r="E41" s="65"/>
      <c r="F41" s="65"/>
      <c r="G41" s="65"/>
    </row>
    <row r="42" spans="2:7" x14ac:dyDescent="0.2">
      <c r="B42" s="9" t="s">
        <v>47</v>
      </c>
      <c r="C42" s="63" t="s">
        <v>63</v>
      </c>
      <c r="D42" s="29" t="s">
        <v>35</v>
      </c>
      <c r="E42" s="65"/>
      <c r="F42" s="65"/>
      <c r="G42" s="65"/>
    </row>
    <row r="43" spans="2:7" x14ac:dyDescent="0.2">
      <c r="B43" s="9" t="s">
        <v>48</v>
      </c>
      <c r="C43" s="63" t="s">
        <v>64</v>
      </c>
      <c r="D43" s="29" t="s">
        <v>40</v>
      </c>
      <c r="E43" s="65"/>
      <c r="F43" s="65"/>
      <c r="G43" s="65"/>
    </row>
    <row r="44" spans="2:7" x14ac:dyDescent="0.2">
      <c r="B44" s="9" t="s">
        <v>49</v>
      </c>
      <c r="C44" s="63" t="s">
        <v>65</v>
      </c>
      <c r="D44" s="29" t="s">
        <v>40</v>
      </c>
      <c r="E44" s="65"/>
      <c r="F44" s="65"/>
      <c r="G44" s="65"/>
    </row>
    <row r="45" spans="2:7" x14ac:dyDescent="0.2">
      <c r="B45" s="9" t="s">
        <v>50</v>
      </c>
      <c r="C45" s="63" t="s">
        <v>66</v>
      </c>
      <c r="D45" s="29" t="s">
        <v>40</v>
      </c>
      <c r="E45" s="65"/>
      <c r="F45" s="65"/>
      <c r="G45" s="65"/>
    </row>
    <row r="46" spans="2:7" x14ac:dyDescent="0.2">
      <c r="B46" s="9" t="s">
        <v>34</v>
      </c>
      <c r="C46" s="63" t="s">
        <v>67</v>
      </c>
      <c r="D46" s="29" t="s">
        <v>40</v>
      </c>
      <c r="E46" s="65"/>
      <c r="F46" s="65"/>
      <c r="G46" s="65"/>
    </row>
    <row r="47" spans="2:7" x14ac:dyDescent="0.2">
      <c r="B47" s="9" t="s">
        <v>51</v>
      </c>
      <c r="C47" s="63" t="s">
        <v>68</v>
      </c>
      <c r="D47" s="29" t="s">
        <v>40</v>
      </c>
      <c r="E47" s="65"/>
      <c r="F47" s="65"/>
      <c r="G47" s="65"/>
    </row>
    <row r="48" spans="2:7" x14ac:dyDescent="0.2">
      <c r="C48" s="63"/>
      <c r="D48" s="62"/>
    </row>
    <row r="49" spans="2:4" x14ac:dyDescent="0.2">
      <c r="C49" s="63"/>
      <c r="D49" s="62"/>
    </row>
    <row r="50" spans="2:4" x14ac:dyDescent="0.2">
      <c r="C50" s="63"/>
      <c r="D50" s="62"/>
    </row>
    <row r="51" spans="2:4" x14ac:dyDescent="0.2">
      <c r="C51" s="63"/>
      <c r="D51" s="62"/>
    </row>
    <row r="52" spans="2:4" x14ac:dyDescent="0.2">
      <c r="C52" s="63"/>
      <c r="D52" s="62"/>
    </row>
    <row r="53" spans="2:4" x14ac:dyDescent="0.2">
      <c r="C53" s="63"/>
      <c r="D53" s="62"/>
    </row>
    <row r="54" spans="2:4" x14ac:dyDescent="0.2">
      <c r="C54" s="63"/>
      <c r="D54" s="62"/>
    </row>
    <row r="55" spans="2:4" x14ac:dyDescent="0.2">
      <c r="C55" s="63"/>
      <c r="D55" s="62"/>
    </row>
    <row r="56" spans="2:4" x14ac:dyDescent="0.2">
      <c r="C56" s="63"/>
      <c r="D56" s="62"/>
    </row>
    <row r="57" spans="2:4" x14ac:dyDescent="0.2">
      <c r="C57" s="63"/>
      <c r="D57" s="62"/>
    </row>
    <row r="58" spans="2:4" x14ac:dyDescent="0.2">
      <c r="C58" s="63"/>
      <c r="D58" s="62"/>
    </row>
    <row r="59" spans="2:4" x14ac:dyDescent="0.2">
      <c r="B59" s="60"/>
      <c r="C59" s="61"/>
      <c r="D59" s="62"/>
    </row>
    <row r="60" spans="2:4" x14ac:dyDescent="0.2">
      <c r="B60" s="60"/>
      <c r="C60" s="61"/>
      <c r="D60" s="62"/>
    </row>
    <row r="61" spans="2:4" x14ac:dyDescent="0.2">
      <c r="B61" s="60"/>
      <c r="C61" s="61"/>
      <c r="D61" s="62"/>
    </row>
    <row r="62" spans="2:4" x14ac:dyDescent="0.2">
      <c r="B62" s="60"/>
      <c r="C62" s="61"/>
      <c r="D62" s="62"/>
    </row>
    <row r="63" spans="2:4" x14ac:dyDescent="0.2">
      <c r="B63" s="60"/>
      <c r="C63" s="61"/>
      <c r="D63" s="62"/>
    </row>
    <row r="64" spans="2:4" x14ac:dyDescent="0.2">
      <c r="B64" s="60"/>
      <c r="C64" s="61"/>
      <c r="D64" s="62"/>
    </row>
    <row r="65" spans="2:4" x14ac:dyDescent="0.2">
      <c r="B65" s="60"/>
      <c r="C65" s="61"/>
      <c r="D65" s="62"/>
    </row>
    <row r="66" spans="2:4" x14ac:dyDescent="0.2">
      <c r="B66" s="60"/>
      <c r="C66" s="61"/>
      <c r="D66" s="62"/>
    </row>
    <row r="67" spans="2:4" x14ac:dyDescent="0.2">
      <c r="B67" s="60"/>
      <c r="C67" s="61"/>
      <c r="D67" s="62"/>
    </row>
    <row r="68" spans="2:4" x14ac:dyDescent="0.2">
      <c r="B68" s="60"/>
      <c r="C68" s="61"/>
      <c r="D68" s="62"/>
    </row>
    <row r="69" spans="2:4" x14ac:dyDescent="0.2">
      <c r="B69" s="60"/>
      <c r="C69" s="61"/>
      <c r="D69" s="62"/>
    </row>
    <row r="70" spans="2:4" x14ac:dyDescent="0.2">
      <c r="B70" s="60"/>
      <c r="C70" s="61"/>
      <c r="D70" s="62"/>
    </row>
    <row r="71" spans="2:4" x14ac:dyDescent="0.2">
      <c r="B71" s="60"/>
      <c r="C71" s="61"/>
      <c r="D71" s="62"/>
    </row>
    <row r="72" spans="2:4" x14ac:dyDescent="0.2">
      <c r="B72" s="60"/>
      <c r="C72" s="61"/>
      <c r="D72" s="62"/>
    </row>
    <row r="73" spans="2:4" x14ac:dyDescent="0.2">
      <c r="B73" s="60"/>
      <c r="C73" s="61"/>
      <c r="D73" s="62"/>
    </row>
    <row r="74" spans="2:4" x14ac:dyDescent="0.2">
      <c r="B74" s="60"/>
      <c r="C74" s="61"/>
      <c r="D74" s="62"/>
    </row>
    <row r="75" spans="2:4" x14ac:dyDescent="0.2">
      <c r="B75" s="60"/>
      <c r="C75" s="61"/>
      <c r="D75" s="62"/>
    </row>
    <row r="76" spans="2:4" x14ac:dyDescent="0.2">
      <c r="B76" s="60"/>
      <c r="C76" s="61"/>
      <c r="D76" s="62"/>
    </row>
    <row r="77" spans="2:4" x14ac:dyDescent="0.2">
      <c r="B77" s="60"/>
      <c r="C77" s="61"/>
      <c r="D77" s="62"/>
    </row>
    <row r="78" spans="2:4" x14ac:dyDescent="0.2">
      <c r="B78" s="60"/>
      <c r="C78" s="61"/>
      <c r="D78" s="62"/>
    </row>
    <row r="79" spans="2:4" x14ac:dyDescent="0.2">
      <c r="B79" s="60"/>
      <c r="C79" s="61"/>
      <c r="D79" s="62"/>
    </row>
    <row r="80" spans="2:4" x14ac:dyDescent="0.2">
      <c r="B80" s="60"/>
      <c r="C80" s="61"/>
      <c r="D80" s="62"/>
    </row>
    <row r="81" spans="2:4" x14ac:dyDescent="0.2">
      <c r="B81" s="60"/>
      <c r="C81" s="61"/>
      <c r="D81" s="62"/>
    </row>
    <row r="82" spans="2:4" x14ac:dyDescent="0.2">
      <c r="B82" s="60"/>
      <c r="C82" s="61"/>
      <c r="D82" s="62"/>
    </row>
    <row r="83" spans="2:4" x14ac:dyDescent="0.2">
      <c r="B83" s="60"/>
      <c r="C83" s="61"/>
      <c r="D83" s="62"/>
    </row>
    <row r="84" spans="2:4" x14ac:dyDescent="0.2">
      <c r="B84" s="60"/>
      <c r="C84" s="61"/>
      <c r="D84" s="62"/>
    </row>
    <row r="85" spans="2:4" x14ac:dyDescent="0.2">
      <c r="B85" s="60"/>
      <c r="C85" s="61"/>
      <c r="D85" s="62"/>
    </row>
    <row r="86" spans="2:4" x14ac:dyDescent="0.2">
      <c r="B86" s="60"/>
      <c r="C86" s="61"/>
      <c r="D86" s="62"/>
    </row>
    <row r="87" spans="2:4" x14ac:dyDescent="0.2">
      <c r="B87" s="60"/>
      <c r="C87" s="61"/>
      <c r="D87" s="62"/>
    </row>
    <row r="88" spans="2:4" x14ac:dyDescent="0.2">
      <c r="B88" s="60"/>
      <c r="C88" s="61"/>
      <c r="D88" s="62"/>
    </row>
    <row r="89" spans="2:4" x14ac:dyDescent="0.2">
      <c r="B89" s="60"/>
      <c r="C89" s="61"/>
      <c r="D89" s="62"/>
    </row>
    <row r="90" spans="2:4" x14ac:dyDescent="0.2">
      <c r="B90" s="60"/>
      <c r="C90" s="61"/>
      <c r="D90" s="62"/>
    </row>
    <row r="91" spans="2:4" x14ac:dyDescent="0.2">
      <c r="B91" s="60"/>
      <c r="C91" s="61"/>
      <c r="D91" s="62"/>
    </row>
    <row r="92" spans="2:4" x14ac:dyDescent="0.2">
      <c r="B92" s="60"/>
      <c r="C92" s="61"/>
      <c r="D92" s="62"/>
    </row>
    <row r="93" spans="2:4" x14ac:dyDescent="0.2">
      <c r="B93" s="60"/>
      <c r="C93" s="61"/>
      <c r="D93" s="62"/>
    </row>
    <row r="94" spans="2:4" x14ac:dyDescent="0.2">
      <c r="B94" s="60"/>
      <c r="C94" s="61"/>
      <c r="D94" s="62"/>
    </row>
    <row r="95" spans="2:4" x14ac:dyDescent="0.2">
      <c r="B95" s="60"/>
      <c r="C95" s="61"/>
      <c r="D95" s="62"/>
    </row>
    <row r="96" spans="2:4" x14ac:dyDescent="0.2">
      <c r="B96" s="60"/>
      <c r="C96" s="61"/>
      <c r="D96" s="62"/>
    </row>
    <row r="97" spans="2:4" x14ac:dyDescent="0.2">
      <c r="B97" s="60"/>
      <c r="C97" s="61"/>
      <c r="D97" s="62"/>
    </row>
    <row r="98" spans="2:4" x14ac:dyDescent="0.2">
      <c r="B98" s="60"/>
      <c r="C98" s="61"/>
      <c r="D98" s="62"/>
    </row>
    <row r="99" spans="2:4" x14ac:dyDescent="0.2">
      <c r="B99" s="60"/>
      <c r="C99" s="61"/>
      <c r="D99" s="62"/>
    </row>
    <row r="100" spans="2:4" x14ac:dyDescent="0.2">
      <c r="B100" s="60"/>
      <c r="C100" s="61"/>
      <c r="D100" s="62"/>
    </row>
    <row r="101" spans="2:4" x14ac:dyDescent="0.2">
      <c r="B101" s="60"/>
      <c r="C101" s="61"/>
      <c r="D101" s="62"/>
    </row>
    <row r="102" spans="2:4" x14ac:dyDescent="0.2">
      <c r="B102" s="60"/>
      <c r="C102" s="61"/>
      <c r="D102" s="62"/>
    </row>
    <row r="103" spans="2:4" x14ac:dyDescent="0.2">
      <c r="B103" s="60"/>
      <c r="C103" s="61"/>
      <c r="D103" s="62"/>
    </row>
    <row r="104" spans="2:4" x14ac:dyDescent="0.2">
      <c r="B104" s="60"/>
      <c r="C104" s="61"/>
      <c r="D104" s="62"/>
    </row>
    <row r="105" spans="2:4" x14ac:dyDescent="0.2">
      <c r="B105" s="60"/>
      <c r="C105" s="61"/>
      <c r="D105" s="62"/>
    </row>
    <row r="106" spans="2:4" x14ac:dyDescent="0.2">
      <c r="B106" s="60"/>
      <c r="C106" s="61"/>
      <c r="D106" s="62"/>
    </row>
    <row r="107" spans="2:4" x14ac:dyDescent="0.2">
      <c r="B107" s="60"/>
      <c r="C107" s="61"/>
      <c r="D107" s="62"/>
    </row>
    <row r="108" spans="2:4" x14ac:dyDescent="0.2">
      <c r="B108" s="60"/>
      <c r="C108" s="61"/>
      <c r="D108" s="62"/>
    </row>
    <row r="109" spans="2:4" x14ac:dyDescent="0.2">
      <c r="B109" s="60"/>
      <c r="C109" s="61"/>
      <c r="D109" s="62"/>
    </row>
    <row r="110" spans="2:4" x14ac:dyDescent="0.2">
      <c r="B110" s="60"/>
      <c r="C110" s="61"/>
      <c r="D110" s="62"/>
    </row>
    <row r="111" spans="2:4" x14ac:dyDescent="0.2">
      <c r="B111" s="60"/>
      <c r="C111" s="61"/>
      <c r="D111" s="62"/>
    </row>
    <row r="112" spans="2:4" x14ac:dyDescent="0.2">
      <c r="B112" s="60"/>
      <c r="C112" s="61"/>
      <c r="D112" s="62"/>
    </row>
    <row r="113" spans="2:4" x14ac:dyDescent="0.2">
      <c r="B113" s="60"/>
      <c r="C113" s="61"/>
      <c r="D113" s="62"/>
    </row>
    <row r="114" spans="2:4" x14ac:dyDescent="0.2">
      <c r="B114" s="60"/>
      <c r="C114" s="61"/>
      <c r="D114" s="62"/>
    </row>
    <row r="115" spans="2:4" x14ac:dyDescent="0.2">
      <c r="B115" s="60"/>
      <c r="C115" s="61"/>
      <c r="D115" s="62"/>
    </row>
    <row r="116" spans="2:4" x14ac:dyDescent="0.2">
      <c r="B116" s="60"/>
      <c r="C116" s="61"/>
      <c r="D116" s="62"/>
    </row>
    <row r="117" spans="2:4" x14ac:dyDescent="0.2">
      <c r="B117" s="60"/>
      <c r="C117" s="61"/>
      <c r="D117" s="62"/>
    </row>
    <row r="118" spans="2:4" x14ac:dyDescent="0.2">
      <c r="B118" s="60"/>
      <c r="C118" s="61"/>
      <c r="D118" s="62"/>
    </row>
    <row r="119" spans="2:4" x14ac:dyDescent="0.2">
      <c r="B119" s="60"/>
      <c r="C119" s="61"/>
      <c r="D119" s="62"/>
    </row>
    <row r="120" spans="2:4" x14ac:dyDescent="0.2">
      <c r="B120" s="60"/>
      <c r="C120" s="61"/>
      <c r="D120" s="62"/>
    </row>
    <row r="121" spans="2:4" x14ac:dyDescent="0.2">
      <c r="B121" s="60"/>
      <c r="C121" s="61"/>
      <c r="D121" s="62"/>
    </row>
    <row r="122" spans="2:4" x14ac:dyDescent="0.2">
      <c r="B122" s="60"/>
      <c r="C122" s="61"/>
      <c r="D122" s="62"/>
    </row>
    <row r="123" spans="2:4" x14ac:dyDescent="0.2">
      <c r="B123" s="60"/>
      <c r="C123" s="61"/>
      <c r="D123" s="62"/>
    </row>
    <row r="124" spans="2:4" x14ac:dyDescent="0.2">
      <c r="B124" s="60"/>
      <c r="C124" s="61"/>
      <c r="D124" s="62"/>
    </row>
    <row r="125" spans="2:4" x14ac:dyDescent="0.2">
      <c r="B125" s="60"/>
      <c r="C125" s="61"/>
      <c r="D125" s="62"/>
    </row>
    <row r="126" spans="2:4" x14ac:dyDescent="0.2">
      <c r="B126" s="60"/>
      <c r="C126" s="61"/>
      <c r="D126" s="62"/>
    </row>
    <row r="127" spans="2:4" x14ac:dyDescent="0.2">
      <c r="B127" s="60"/>
      <c r="C127" s="61"/>
      <c r="D127" s="62"/>
    </row>
    <row r="128" spans="2:4" x14ac:dyDescent="0.2">
      <c r="B128" s="60"/>
      <c r="C128" s="61"/>
      <c r="D128" s="62"/>
    </row>
    <row r="129" spans="2:4" x14ac:dyDescent="0.2">
      <c r="B129" s="60"/>
      <c r="C129" s="61"/>
      <c r="D129" s="62"/>
    </row>
    <row r="130" spans="2:4" x14ac:dyDescent="0.2">
      <c r="B130" s="60"/>
      <c r="C130" s="61"/>
      <c r="D130" s="62"/>
    </row>
    <row r="131" spans="2:4" x14ac:dyDescent="0.2">
      <c r="B131" s="60"/>
      <c r="C131" s="61"/>
      <c r="D131" s="62"/>
    </row>
    <row r="132" spans="2:4" x14ac:dyDescent="0.2">
      <c r="B132" s="60"/>
      <c r="C132" s="61"/>
      <c r="D132" s="62"/>
    </row>
    <row r="133" spans="2:4" x14ac:dyDescent="0.2">
      <c r="B133" s="60"/>
      <c r="C133" s="61"/>
      <c r="D133" s="62"/>
    </row>
    <row r="134" spans="2:4" x14ac:dyDescent="0.2">
      <c r="B134" s="60"/>
      <c r="C134" s="61"/>
      <c r="D134" s="62"/>
    </row>
    <row r="135" spans="2:4" x14ac:dyDescent="0.2">
      <c r="B135" s="60"/>
      <c r="C135" s="61"/>
      <c r="D135" s="62"/>
    </row>
    <row r="136" spans="2:4" x14ac:dyDescent="0.2">
      <c r="B136" s="60"/>
      <c r="C136" s="61"/>
      <c r="D136" s="62"/>
    </row>
    <row r="137" spans="2:4" x14ac:dyDescent="0.2">
      <c r="B137" s="60"/>
      <c r="C137" s="61"/>
      <c r="D137" s="62"/>
    </row>
    <row r="138" spans="2:4" x14ac:dyDescent="0.2">
      <c r="B138" s="60"/>
      <c r="C138" s="61"/>
      <c r="D138" s="62"/>
    </row>
    <row r="139" spans="2:4" x14ac:dyDescent="0.2">
      <c r="B139" s="60"/>
      <c r="C139" s="61"/>
      <c r="D139" s="62"/>
    </row>
    <row r="140" spans="2:4" x14ac:dyDescent="0.2">
      <c r="B140" s="60"/>
      <c r="C140" s="61"/>
      <c r="D140" s="62"/>
    </row>
    <row r="141" spans="2:4" x14ac:dyDescent="0.2">
      <c r="B141" s="60"/>
      <c r="C141" s="61"/>
      <c r="D141" s="62"/>
    </row>
    <row r="142" spans="2:4" x14ac:dyDescent="0.2">
      <c r="B142" s="60"/>
      <c r="C142" s="61"/>
      <c r="D142" s="62"/>
    </row>
    <row r="143" spans="2:4" x14ac:dyDescent="0.2">
      <c r="B143" s="60"/>
      <c r="C143" s="61"/>
      <c r="D143" s="62"/>
    </row>
    <row r="144" spans="2:4" x14ac:dyDescent="0.2">
      <c r="B144" s="60"/>
      <c r="C144" s="61"/>
      <c r="D144" s="62"/>
    </row>
    <row r="145" spans="2:4" x14ac:dyDescent="0.2">
      <c r="B145" s="60"/>
      <c r="C145" s="61"/>
      <c r="D145" s="62"/>
    </row>
    <row r="146" spans="2:4" x14ac:dyDescent="0.2">
      <c r="B146" s="60"/>
      <c r="C146" s="61"/>
      <c r="D146" s="62"/>
    </row>
    <row r="147" spans="2:4" x14ac:dyDescent="0.2">
      <c r="B147" s="60"/>
      <c r="C147" s="61"/>
      <c r="D147" s="62"/>
    </row>
    <row r="148" spans="2:4" x14ac:dyDescent="0.2">
      <c r="B148" s="60"/>
      <c r="C148" s="61"/>
      <c r="D148" s="62"/>
    </row>
    <row r="149" spans="2:4" x14ac:dyDescent="0.2">
      <c r="B149" s="60"/>
      <c r="C149" s="61"/>
      <c r="D149" s="62"/>
    </row>
    <row r="150" spans="2:4" x14ac:dyDescent="0.2">
      <c r="B150" s="60"/>
      <c r="C150" s="61"/>
      <c r="D150" s="62"/>
    </row>
    <row r="151" spans="2:4" x14ac:dyDescent="0.2">
      <c r="B151" s="60"/>
      <c r="C151" s="61"/>
      <c r="D151" s="62"/>
    </row>
    <row r="152" spans="2:4" x14ac:dyDescent="0.2">
      <c r="B152" s="60"/>
      <c r="C152" s="61"/>
      <c r="D152" s="62"/>
    </row>
    <row r="153" spans="2:4" x14ac:dyDescent="0.2">
      <c r="B153" s="60"/>
      <c r="C153" s="61"/>
      <c r="D153" s="62"/>
    </row>
    <row r="154" spans="2:4" x14ac:dyDescent="0.2">
      <c r="B154" s="60"/>
      <c r="C154" s="61"/>
      <c r="D154" s="62"/>
    </row>
    <row r="155" spans="2:4" x14ac:dyDescent="0.2">
      <c r="B155" s="60"/>
      <c r="C155" s="61"/>
      <c r="D155" s="62"/>
    </row>
    <row r="156" spans="2:4" x14ac:dyDescent="0.2">
      <c r="B156" s="60"/>
      <c r="C156" s="61"/>
      <c r="D156" s="62"/>
    </row>
    <row r="157" spans="2:4" x14ac:dyDescent="0.2">
      <c r="B157" s="60"/>
      <c r="C157" s="61"/>
      <c r="D157" s="62"/>
    </row>
    <row r="158" spans="2:4" x14ac:dyDescent="0.2">
      <c r="B158" s="60"/>
      <c r="C158" s="61"/>
      <c r="D158" s="62"/>
    </row>
    <row r="159" spans="2:4" x14ac:dyDescent="0.2">
      <c r="B159" s="60"/>
      <c r="C159" s="61"/>
      <c r="D159" s="62"/>
    </row>
    <row r="160" spans="2:4" x14ac:dyDescent="0.2">
      <c r="B160" s="60"/>
      <c r="C160" s="61"/>
      <c r="D160" s="62"/>
    </row>
    <row r="161" spans="2:4" x14ac:dyDescent="0.2">
      <c r="B161" s="60"/>
      <c r="C161" s="61"/>
      <c r="D161" s="62"/>
    </row>
    <row r="162" spans="2:4" x14ac:dyDescent="0.2">
      <c r="B162" s="60"/>
      <c r="C162" s="61"/>
      <c r="D162" s="62"/>
    </row>
    <row r="163" spans="2:4" x14ac:dyDescent="0.2">
      <c r="B163" s="60"/>
      <c r="C163" s="61"/>
      <c r="D163" s="62"/>
    </row>
    <row r="164" spans="2:4" x14ac:dyDescent="0.2">
      <c r="B164" s="60"/>
      <c r="C164" s="61"/>
      <c r="D164" s="62"/>
    </row>
    <row r="165" spans="2:4" x14ac:dyDescent="0.2">
      <c r="B165" s="60"/>
      <c r="C165" s="61"/>
      <c r="D165" s="62"/>
    </row>
    <row r="166" spans="2:4" x14ac:dyDescent="0.2">
      <c r="B166" s="60"/>
      <c r="C166" s="61"/>
      <c r="D166" s="62"/>
    </row>
    <row r="167" spans="2:4" x14ac:dyDescent="0.2">
      <c r="B167" s="60"/>
      <c r="C167" s="61"/>
      <c r="D167" s="62"/>
    </row>
    <row r="168" spans="2:4" x14ac:dyDescent="0.2">
      <c r="B168" s="60"/>
      <c r="C168" s="61"/>
      <c r="D168" s="62"/>
    </row>
    <row r="169" spans="2:4" x14ac:dyDescent="0.2">
      <c r="B169" s="60"/>
      <c r="C169" s="61"/>
      <c r="D169" s="62"/>
    </row>
    <row r="170" spans="2:4" x14ac:dyDescent="0.2">
      <c r="B170" s="60"/>
      <c r="C170" s="61"/>
      <c r="D170" s="62"/>
    </row>
    <row r="171" spans="2:4" x14ac:dyDescent="0.2">
      <c r="B171" s="60"/>
      <c r="C171" s="61"/>
      <c r="D171" s="62"/>
    </row>
    <row r="172" spans="2:4" x14ac:dyDescent="0.2">
      <c r="B172" s="60"/>
      <c r="C172" s="61"/>
      <c r="D172" s="62"/>
    </row>
    <row r="173" spans="2:4" x14ac:dyDescent="0.2">
      <c r="B173" s="60"/>
      <c r="C173" s="61"/>
      <c r="D173" s="62"/>
    </row>
    <row r="174" spans="2:4" x14ac:dyDescent="0.2">
      <c r="B174" s="60"/>
      <c r="C174" s="61"/>
      <c r="D174" s="62"/>
    </row>
    <row r="175" spans="2:4" x14ac:dyDescent="0.2">
      <c r="B175" s="60"/>
      <c r="C175" s="61"/>
      <c r="D175" s="62"/>
    </row>
    <row r="176" spans="2:4" x14ac:dyDescent="0.2">
      <c r="B176" s="60"/>
      <c r="C176" s="61"/>
      <c r="D176" s="62"/>
    </row>
    <row r="177" spans="2:4" x14ac:dyDescent="0.2">
      <c r="B177" s="60"/>
      <c r="C177" s="61"/>
      <c r="D177" s="62"/>
    </row>
    <row r="178" spans="2:4" x14ac:dyDescent="0.2">
      <c r="B178" s="60"/>
      <c r="C178" s="61"/>
      <c r="D178" s="62"/>
    </row>
    <row r="179" spans="2:4" x14ac:dyDescent="0.2">
      <c r="B179" s="60"/>
      <c r="C179" s="61"/>
      <c r="D179" s="62"/>
    </row>
    <row r="180" spans="2:4" x14ac:dyDescent="0.2">
      <c r="B180" s="60"/>
      <c r="C180" s="61"/>
      <c r="D180" s="62"/>
    </row>
    <row r="181" spans="2:4" x14ac:dyDescent="0.2">
      <c r="B181" s="60"/>
      <c r="C181" s="61"/>
      <c r="D181" s="62"/>
    </row>
    <row r="182" spans="2:4" x14ac:dyDescent="0.2">
      <c r="B182" s="60"/>
      <c r="C182" s="61"/>
      <c r="D182" s="62"/>
    </row>
    <row r="183" spans="2:4" x14ac:dyDescent="0.2">
      <c r="B183" s="60"/>
      <c r="C183" s="61"/>
      <c r="D183" s="62"/>
    </row>
    <row r="184" spans="2:4" x14ac:dyDescent="0.2">
      <c r="B184" s="60"/>
      <c r="C184" s="61"/>
      <c r="D184" s="62"/>
    </row>
    <row r="185" spans="2:4" x14ac:dyDescent="0.2">
      <c r="B185" s="60"/>
      <c r="C185" s="61"/>
      <c r="D185" s="62"/>
    </row>
    <row r="186" spans="2:4" x14ac:dyDescent="0.2">
      <c r="B186" s="60"/>
      <c r="C186" s="61"/>
      <c r="D186" s="62"/>
    </row>
    <row r="187" spans="2:4" x14ac:dyDescent="0.2">
      <c r="B187" s="60"/>
      <c r="C187" s="61"/>
      <c r="D187" s="62"/>
    </row>
    <row r="188" spans="2:4" x14ac:dyDescent="0.2">
      <c r="B188" s="60"/>
      <c r="C188" s="61"/>
      <c r="D188" s="62"/>
    </row>
    <row r="189" spans="2:4" x14ac:dyDescent="0.2">
      <c r="B189" s="60"/>
      <c r="C189" s="61"/>
      <c r="D189" s="62"/>
    </row>
    <row r="190" spans="2:4" x14ac:dyDescent="0.2">
      <c r="B190" s="60"/>
      <c r="C190" s="61"/>
      <c r="D190" s="62"/>
    </row>
    <row r="191" spans="2:4" x14ac:dyDescent="0.2">
      <c r="B191" s="60"/>
      <c r="C191" s="61"/>
      <c r="D191" s="62"/>
    </row>
    <row r="192" spans="2:4" x14ac:dyDescent="0.2">
      <c r="B192" s="60"/>
      <c r="C192" s="61"/>
      <c r="D192" s="62"/>
    </row>
    <row r="193" spans="2:4" x14ac:dyDescent="0.2">
      <c r="B193" s="60"/>
      <c r="C193" s="61"/>
      <c r="D193" s="62"/>
    </row>
    <row r="194" spans="2:4" x14ac:dyDescent="0.2">
      <c r="B194" s="60"/>
      <c r="C194" s="61"/>
      <c r="D194" s="62"/>
    </row>
    <row r="195" spans="2:4" x14ac:dyDescent="0.2">
      <c r="B195" s="60"/>
      <c r="C195" s="61"/>
      <c r="D195" s="62"/>
    </row>
    <row r="196" spans="2:4" x14ac:dyDescent="0.2">
      <c r="B196" s="60"/>
      <c r="C196" s="61"/>
      <c r="D196" s="62"/>
    </row>
    <row r="197" spans="2:4" x14ac:dyDescent="0.2">
      <c r="B197" s="60"/>
      <c r="C197" s="61"/>
      <c r="D197" s="62"/>
    </row>
    <row r="198" spans="2:4" x14ac:dyDescent="0.2">
      <c r="B198" s="60"/>
      <c r="C198" s="61"/>
      <c r="D198" s="62"/>
    </row>
    <row r="199" spans="2:4" x14ac:dyDescent="0.2">
      <c r="B199" s="60"/>
      <c r="C199" s="61"/>
      <c r="D199" s="62"/>
    </row>
    <row r="200" spans="2:4" x14ac:dyDescent="0.2">
      <c r="B200" s="60"/>
      <c r="C200" s="61"/>
      <c r="D200" s="62"/>
    </row>
    <row r="201" spans="2:4" x14ac:dyDescent="0.2">
      <c r="B201" s="60"/>
      <c r="C201" s="61"/>
      <c r="D201" s="62"/>
    </row>
    <row r="202" spans="2:4" x14ac:dyDescent="0.2">
      <c r="B202" s="60"/>
      <c r="C202" s="61"/>
      <c r="D202" s="62"/>
    </row>
    <row r="203" spans="2:4" x14ac:dyDescent="0.2">
      <c r="B203" s="60"/>
      <c r="C203" s="61"/>
      <c r="D203" s="62"/>
    </row>
    <row r="204" spans="2:4" x14ac:dyDescent="0.2">
      <c r="B204" s="60"/>
      <c r="C204" s="61"/>
      <c r="D204" s="62"/>
    </row>
    <row r="205" spans="2:4" x14ac:dyDescent="0.2">
      <c r="B205" s="60"/>
      <c r="C205" s="61"/>
      <c r="D205" s="62"/>
    </row>
    <row r="206" spans="2:4" x14ac:dyDescent="0.2">
      <c r="B206" s="60"/>
      <c r="C206" s="61"/>
      <c r="D206" s="62"/>
    </row>
    <row r="207" spans="2:4" x14ac:dyDescent="0.2">
      <c r="B207" s="60"/>
      <c r="C207" s="61"/>
      <c r="D207" s="62"/>
    </row>
    <row r="208" spans="2:4" x14ac:dyDescent="0.2">
      <c r="B208" s="60"/>
      <c r="C208" s="61"/>
      <c r="D208" s="62"/>
    </row>
    <row r="209" spans="2:4" x14ac:dyDescent="0.2">
      <c r="B209" s="60"/>
      <c r="C209" s="61"/>
      <c r="D209" s="62"/>
    </row>
    <row r="210" spans="2:4" x14ac:dyDescent="0.2">
      <c r="B210" s="60"/>
      <c r="C210" s="61"/>
      <c r="D210" s="62"/>
    </row>
    <row r="211" spans="2:4" x14ac:dyDescent="0.2">
      <c r="B211" s="60"/>
      <c r="C211" s="61"/>
      <c r="D211" s="62"/>
    </row>
    <row r="212" spans="2:4" x14ac:dyDescent="0.2">
      <c r="B212" s="60"/>
      <c r="C212" s="61"/>
      <c r="D212" s="62"/>
    </row>
    <row r="213" spans="2:4" x14ac:dyDescent="0.2">
      <c r="B213" s="60"/>
      <c r="C213" s="61"/>
      <c r="D213" s="62"/>
    </row>
    <row r="214" spans="2:4" x14ac:dyDescent="0.2">
      <c r="B214" s="60"/>
      <c r="C214" s="61"/>
      <c r="D214" s="62"/>
    </row>
    <row r="215" spans="2:4" x14ac:dyDescent="0.2">
      <c r="B215" s="60"/>
      <c r="C215" s="61"/>
      <c r="D215" s="62"/>
    </row>
    <row r="216" spans="2:4" x14ac:dyDescent="0.2">
      <c r="B216" s="60"/>
      <c r="C216" s="61"/>
      <c r="D216" s="62"/>
    </row>
    <row r="217" spans="2:4" x14ac:dyDescent="0.2">
      <c r="B217" s="60"/>
      <c r="C217" s="61"/>
      <c r="D217" s="62"/>
    </row>
    <row r="218" spans="2:4" x14ac:dyDescent="0.2">
      <c r="B218" s="60"/>
      <c r="C218" s="61"/>
      <c r="D218" s="62"/>
    </row>
    <row r="219" spans="2:4" x14ac:dyDescent="0.2">
      <c r="B219" s="60"/>
      <c r="C219" s="61"/>
      <c r="D219" s="62"/>
    </row>
    <row r="220" spans="2:4" x14ac:dyDescent="0.2">
      <c r="B220" s="60"/>
      <c r="C220" s="61"/>
      <c r="D220" s="62"/>
    </row>
    <row r="221" spans="2:4" x14ac:dyDescent="0.2">
      <c r="B221" s="60"/>
      <c r="C221" s="61"/>
      <c r="D221" s="62"/>
    </row>
    <row r="222" spans="2:4" x14ac:dyDescent="0.2">
      <c r="B222" s="60"/>
      <c r="C222" s="61"/>
      <c r="D222" s="62"/>
    </row>
    <row r="223" spans="2:4" x14ac:dyDescent="0.2">
      <c r="B223" s="60"/>
      <c r="C223" s="61"/>
      <c r="D223" s="62"/>
    </row>
    <row r="224" spans="2:4" x14ac:dyDescent="0.2">
      <c r="B224" s="60"/>
      <c r="C224" s="61"/>
      <c r="D224" s="62"/>
    </row>
    <row r="225" spans="2:4" x14ac:dyDescent="0.2">
      <c r="B225" s="60"/>
      <c r="C225" s="61"/>
      <c r="D225" s="62"/>
    </row>
    <row r="226" spans="2:4" x14ac:dyDescent="0.2">
      <c r="B226" s="60"/>
      <c r="C226" s="61"/>
      <c r="D226" s="62"/>
    </row>
    <row r="227" spans="2:4" x14ac:dyDescent="0.2">
      <c r="B227" s="60"/>
      <c r="C227" s="61"/>
      <c r="D227" s="62"/>
    </row>
    <row r="228" spans="2:4" x14ac:dyDescent="0.2">
      <c r="B228" s="60"/>
      <c r="C228" s="61"/>
      <c r="D228" s="62"/>
    </row>
    <row r="229" spans="2:4" x14ac:dyDescent="0.2">
      <c r="B229" s="60"/>
      <c r="C229" s="61"/>
      <c r="D229" s="62"/>
    </row>
    <row r="230" spans="2:4" x14ac:dyDescent="0.2">
      <c r="B230" s="60"/>
      <c r="C230" s="61"/>
      <c r="D230" s="62"/>
    </row>
    <row r="231" spans="2:4" x14ac:dyDescent="0.2">
      <c r="B231" s="60"/>
      <c r="C231" s="61"/>
      <c r="D231" s="62"/>
    </row>
    <row r="232" spans="2:4" x14ac:dyDescent="0.2">
      <c r="B232" s="60"/>
      <c r="C232" s="61"/>
      <c r="D232" s="62"/>
    </row>
    <row r="233" spans="2:4" x14ac:dyDescent="0.2">
      <c r="B233" s="60"/>
      <c r="C233" s="61"/>
      <c r="D233" s="62"/>
    </row>
    <row r="234" spans="2:4" x14ac:dyDescent="0.2">
      <c r="B234" s="60"/>
      <c r="C234" s="61"/>
      <c r="D234" s="62"/>
    </row>
    <row r="235" spans="2:4" x14ac:dyDescent="0.2">
      <c r="B235" s="60"/>
      <c r="C235" s="61"/>
      <c r="D235" s="62"/>
    </row>
    <row r="236" spans="2:4" x14ac:dyDescent="0.2">
      <c r="B236" s="60"/>
      <c r="C236" s="61"/>
      <c r="D236" s="62"/>
    </row>
    <row r="237" spans="2:4" x14ac:dyDescent="0.2">
      <c r="B237" s="60"/>
      <c r="C237" s="61"/>
      <c r="D237" s="62"/>
    </row>
    <row r="238" spans="2:4" x14ac:dyDescent="0.2">
      <c r="B238" s="60"/>
      <c r="C238" s="61"/>
      <c r="D238" s="62"/>
    </row>
    <row r="239" spans="2:4" x14ac:dyDescent="0.2">
      <c r="B239" s="60"/>
      <c r="C239" s="61"/>
      <c r="D239" s="62"/>
    </row>
    <row r="240" spans="2:4" x14ac:dyDescent="0.2">
      <c r="B240" s="60"/>
      <c r="C240" s="61"/>
      <c r="D240" s="62"/>
    </row>
    <row r="241" spans="2:4" x14ac:dyDescent="0.2">
      <c r="B241" s="60"/>
      <c r="C241" s="61"/>
      <c r="D241" s="62"/>
    </row>
    <row r="242" spans="2:4" x14ac:dyDescent="0.2">
      <c r="B242" s="60"/>
      <c r="C242" s="61"/>
      <c r="D242" s="62"/>
    </row>
    <row r="243" spans="2:4" x14ac:dyDescent="0.2">
      <c r="B243" s="60"/>
      <c r="C243" s="61"/>
      <c r="D243" s="62"/>
    </row>
    <row r="244" spans="2:4" x14ac:dyDescent="0.2">
      <c r="B244" s="60"/>
      <c r="C244" s="61"/>
      <c r="D244" s="62"/>
    </row>
    <row r="245" spans="2:4" x14ac:dyDescent="0.2">
      <c r="B245" s="60"/>
      <c r="C245" s="61"/>
      <c r="D245" s="62"/>
    </row>
    <row r="246" spans="2:4" x14ac:dyDescent="0.2">
      <c r="B246" s="60"/>
      <c r="C246" s="61"/>
      <c r="D246" s="62"/>
    </row>
    <row r="247" spans="2:4" x14ac:dyDescent="0.2">
      <c r="B247" s="60"/>
      <c r="C247" s="61"/>
      <c r="D247" s="62"/>
    </row>
    <row r="248" spans="2:4" x14ac:dyDescent="0.2">
      <c r="B248" s="60"/>
      <c r="C248" s="61"/>
      <c r="D248" s="62"/>
    </row>
    <row r="249" spans="2:4" x14ac:dyDescent="0.2">
      <c r="B249" s="60"/>
      <c r="C249" s="61"/>
      <c r="D249" s="62"/>
    </row>
    <row r="250" spans="2:4" x14ac:dyDescent="0.2">
      <c r="B250" s="60"/>
      <c r="C250" s="61"/>
      <c r="D250" s="62"/>
    </row>
    <row r="251" spans="2:4" x14ac:dyDescent="0.2">
      <c r="B251" s="60"/>
      <c r="C251" s="61"/>
      <c r="D251" s="62"/>
    </row>
    <row r="252" spans="2:4" x14ac:dyDescent="0.2">
      <c r="B252" s="60"/>
      <c r="C252" s="61"/>
      <c r="D252" s="62"/>
    </row>
    <row r="253" spans="2:4" x14ac:dyDescent="0.2">
      <c r="B253" s="60"/>
      <c r="C253" s="61"/>
      <c r="D253" s="62"/>
    </row>
    <row r="254" spans="2:4" x14ac:dyDescent="0.2">
      <c r="B254" s="60"/>
      <c r="C254" s="61"/>
      <c r="D254" s="62"/>
    </row>
    <row r="255" spans="2:4" x14ac:dyDescent="0.2">
      <c r="B255" s="60"/>
      <c r="C255" s="61"/>
      <c r="D255" s="62"/>
    </row>
    <row r="256" spans="2:4" x14ac:dyDescent="0.2">
      <c r="B256" s="60"/>
      <c r="C256" s="61"/>
      <c r="D256" s="62"/>
    </row>
    <row r="257" spans="2:4" x14ac:dyDescent="0.2">
      <c r="B257" s="60"/>
      <c r="C257" s="61"/>
      <c r="D257" s="62"/>
    </row>
    <row r="258" spans="2:4" x14ac:dyDescent="0.2">
      <c r="B258" s="60"/>
      <c r="C258" s="61"/>
      <c r="D258" s="62"/>
    </row>
    <row r="259" spans="2:4" x14ac:dyDescent="0.2">
      <c r="B259" s="60"/>
      <c r="C259" s="61"/>
      <c r="D259" s="62"/>
    </row>
    <row r="260" spans="2:4" x14ac:dyDescent="0.2">
      <c r="B260" s="60"/>
      <c r="C260" s="61"/>
      <c r="D260" s="62"/>
    </row>
    <row r="261" spans="2:4" x14ac:dyDescent="0.2">
      <c r="B261" s="60"/>
      <c r="C261" s="61"/>
      <c r="D261" s="62"/>
    </row>
    <row r="262" spans="2:4" x14ac:dyDescent="0.2">
      <c r="B262" s="60"/>
      <c r="C262" s="61"/>
      <c r="D262" s="62"/>
    </row>
    <row r="263" spans="2:4" x14ac:dyDescent="0.2">
      <c r="B263" s="60"/>
      <c r="C263" s="61"/>
      <c r="D263" s="62"/>
    </row>
    <row r="264" spans="2:4" x14ac:dyDescent="0.2">
      <c r="B264" s="60"/>
      <c r="C264" s="61"/>
      <c r="D264" s="62"/>
    </row>
    <row r="265" spans="2:4" x14ac:dyDescent="0.2">
      <c r="B265" s="60"/>
      <c r="C265" s="61"/>
      <c r="D265" s="62"/>
    </row>
    <row r="266" spans="2:4" x14ac:dyDescent="0.2">
      <c r="B266" s="60"/>
      <c r="C266" s="61"/>
      <c r="D266" s="62"/>
    </row>
    <row r="267" spans="2:4" x14ac:dyDescent="0.2">
      <c r="B267" s="60"/>
      <c r="C267" s="61"/>
      <c r="D267" s="62"/>
    </row>
    <row r="268" spans="2:4" x14ac:dyDescent="0.2">
      <c r="B268" s="60"/>
      <c r="C268" s="61"/>
      <c r="D268" s="62"/>
    </row>
    <row r="269" spans="2:4" x14ac:dyDescent="0.2">
      <c r="B269" s="60"/>
      <c r="C269" s="61"/>
      <c r="D269" s="62"/>
    </row>
    <row r="270" spans="2:4" x14ac:dyDescent="0.2">
      <c r="B270" s="60"/>
      <c r="C270" s="61"/>
      <c r="D270" s="62"/>
    </row>
    <row r="271" spans="2:4" x14ac:dyDescent="0.2">
      <c r="B271" s="60"/>
      <c r="C271" s="61"/>
      <c r="D271" s="62"/>
    </row>
    <row r="272" spans="2:4" x14ac:dyDescent="0.2">
      <c r="B272" s="60"/>
      <c r="C272" s="61"/>
      <c r="D272" s="62"/>
    </row>
    <row r="273" spans="2:4" x14ac:dyDescent="0.2">
      <c r="B273" s="60"/>
      <c r="C273" s="61"/>
      <c r="D273" s="62"/>
    </row>
    <row r="274" spans="2:4" x14ac:dyDescent="0.2">
      <c r="B274" s="60"/>
      <c r="C274" s="61"/>
      <c r="D274" s="62"/>
    </row>
    <row r="275" spans="2:4" x14ac:dyDescent="0.2">
      <c r="B275" s="60"/>
      <c r="C275" s="61"/>
      <c r="D275" s="62"/>
    </row>
    <row r="276" spans="2:4" x14ac:dyDescent="0.2">
      <c r="B276" s="60"/>
      <c r="C276" s="61"/>
      <c r="D276" s="62"/>
    </row>
    <row r="277" spans="2:4" x14ac:dyDescent="0.2">
      <c r="B277" s="60"/>
      <c r="C277" s="61"/>
      <c r="D277" s="62"/>
    </row>
    <row r="278" spans="2:4" x14ac:dyDescent="0.2">
      <c r="B278" s="60"/>
      <c r="C278" s="61"/>
      <c r="D278" s="62"/>
    </row>
    <row r="279" spans="2:4" x14ac:dyDescent="0.2">
      <c r="B279" s="60"/>
      <c r="C279" s="61"/>
      <c r="D279" s="62"/>
    </row>
    <row r="280" spans="2:4" x14ac:dyDescent="0.2">
      <c r="B280" s="60"/>
      <c r="C280" s="61" t="s">
        <v>20</v>
      </c>
      <c r="D280" s="62"/>
    </row>
    <row r="281" spans="2:4" x14ac:dyDescent="0.2">
      <c r="B281" s="60"/>
      <c r="C281" s="61" t="s">
        <v>20</v>
      </c>
      <c r="D281" s="62"/>
    </row>
    <row r="282" spans="2:4" x14ac:dyDescent="0.2">
      <c r="B282" s="60"/>
      <c r="C282" s="61" t="s">
        <v>20</v>
      </c>
      <c r="D282" s="62"/>
    </row>
    <row r="283" spans="2:4" x14ac:dyDescent="0.2">
      <c r="B283" s="60"/>
      <c r="C283" s="61" t="s">
        <v>20</v>
      </c>
      <c r="D283" s="62"/>
    </row>
    <row r="284" spans="2:4" x14ac:dyDescent="0.2">
      <c r="B284" s="60"/>
      <c r="C284" s="61" t="s">
        <v>20</v>
      </c>
      <c r="D284" s="62"/>
    </row>
    <row r="285" spans="2:4" x14ac:dyDescent="0.2">
      <c r="B285" s="60"/>
      <c r="C285" s="61" t="s">
        <v>20</v>
      </c>
      <c r="D285" s="62"/>
    </row>
    <row r="286" spans="2:4" x14ac:dyDescent="0.2">
      <c r="B286" s="60"/>
      <c r="C286" s="61" t="s">
        <v>20</v>
      </c>
      <c r="D286" s="62"/>
    </row>
    <row r="287" spans="2:4" x14ac:dyDescent="0.2">
      <c r="B287" s="60"/>
      <c r="C287" s="61" t="s">
        <v>20</v>
      </c>
      <c r="D287" s="62"/>
    </row>
    <row r="288" spans="2:4" x14ac:dyDescent="0.2">
      <c r="B288" s="60"/>
      <c r="C288" s="61" t="s">
        <v>20</v>
      </c>
      <c r="D288" s="62"/>
    </row>
    <row r="289" spans="2:4" x14ac:dyDescent="0.2">
      <c r="B289" s="60"/>
      <c r="C289" s="61" t="s">
        <v>20</v>
      </c>
      <c r="D289" s="62"/>
    </row>
    <row r="290" spans="2:4" x14ac:dyDescent="0.2">
      <c r="B290" s="60"/>
      <c r="C290" s="61" t="s">
        <v>20</v>
      </c>
      <c r="D290" s="62"/>
    </row>
    <row r="291" spans="2:4" x14ac:dyDescent="0.2">
      <c r="B291" s="60"/>
      <c r="C291" s="61" t="s">
        <v>20</v>
      </c>
      <c r="D291" s="62"/>
    </row>
    <row r="292" spans="2:4" x14ac:dyDescent="0.2">
      <c r="B292" s="60"/>
      <c r="C292" s="61" t="s">
        <v>20</v>
      </c>
      <c r="D292" s="62"/>
    </row>
    <row r="293" spans="2:4" x14ac:dyDescent="0.2">
      <c r="B293" s="60"/>
      <c r="C293" s="61" t="s">
        <v>20</v>
      </c>
      <c r="D293" s="62"/>
    </row>
    <row r="294" spans="2:4" x14ac:dyDescent="0.2">
      <c r="B294" s="60"/>
      <c r="C294" s="61" t="s">
        <v>20</v>
      </c>
      <c r="D294" s="62"/>
    </row>
    <row r="295" spans="2:4" x14ac:dyDescent="0.2">
      <c r="B295" s="60"/>
      <c r="C295" s="61" t="s">
        <v>20</v>
      </c>
      <c r="D295" s="62"/>
    </row>
    <row r="296" spans="2:4" x14ac:dyDescent="0.2">
      <c r="B296" s="60"/>
      <c r="C296" s="61" t="s">
        <v>20</v>
      </c>
      <c r="D296" s="62"/>
    </row>
    <row r="297" spans="2:4" x14ac:dyDescent="0.2">
      <c r="B297" s="60"/>
      <c r="C297" s="61" t="s">
        <v>20</v>
      </c>
      <c r="D297" s="62"/>
    </row>
    <row r="298" spans="2:4" x14ac:dyDescent="0.2">
      <c r="B298" s="60"/>
      <c r="C298" s="61" t="s">
        <v>20</v>
      </c>
      <c r="D298" s="62"/>
    </row>
    <row r="299" spans="2:4" x14ac:dyDescent="0.2">
      <c r="B299" s="60"/>
      <c r="C299" s="61" t="s">
        <v>20</v>
      </c>
      <c r="D299" s="62"/>
    </row>
    <row r="300" spans="2:4" x14ac:dyDescent="0.2">
      <c r="B300" s="60"/>
      <c r="C300" s="61" t="s">
        <v>20</v>
      </c>
      <c r="D300" s="62"/>
    </row>
    <row r="301" spans="2:4" x14ac:dyDescent="0.2">
      <c r="B301" s="60"/>
      <c r="C301" s="61" t="s">
        <v>20</v>
      </c>
      <c r="D301" s="62"/>
    </row>
    <row r="302" spans="2:4" x14ac:dyDescent="0.2">
      <c r="B302" s="60"/>
      <c r="C302" s="61" t="s">
        <v>20</v>
      </c>
      <c r="D302" s="62"/>
    </row>
    <row r="303" spans="2:4" x14ac:dyDescent="0.2">
      <c r="B303" s="60"/>
      <c r="C303" s="61" t="s">
        <v>20</v>
      </c>
      <c r="D303" s="62"/>
    </row>
    <row r="304" spans="2:4" x14ac:dyDescent="0.2">
      <c r="B304" s="60"/>
      <c r="C304" s="61" t="s">
        <v>20</v>
      </c>
      <c r="D304" s="62"/>
    </row>
    <row r="305" spans="2:4" x14ac:dyDescent="0.2">
      <c r="B305" s="60"/>
      <c r="C305" s="61" t="s">
        <v>20</v>
      </c>
      <c r="D305" s="62"/>
    </row>
    <row r="306" spans="2:4" x14ac:dyDescent="0.2">
      <c r="B306" s="60"/>
      <c r="C306" s="61" t="s">
        <v>20</v>
      </c>
      <c r="D306" s="62"/>
    </row>
    <row r="307" spans="2:4" x14ac:dyDescent="0.2">
      <c r="B307" s="60"/>
      <c r="C307" s="61" t="s">
        <v>20</v>
      </c>
      <c r="D307" s="62"/>
    </row>
    <row r="308" spans="2:4" x14ac:dyDescent="0.2">
      <c r="B308" s="60"/>
      <c r="C308" s="61" t="s">
        <v>20</v>
      </c>
      <c r="D308" s="62"/>
    </row>
    <row r="309" spans="2:4" x14ac:dyDescent="0.2">
      <c r="B309" s="60"/>
      <c r="C309" s="61" t="s">
        <v>20</v>
      </c>
      <c r="D309" s="62"/>
    </row>
    <row r="310" spans="2:4" x14ac:dyDescent="0.2">
      <c r="B310" s="60"/>
      <c r="C310" s="61" t="s">
        <v>20</v>
      </c>
      <c r="D310" s="62"/>
    </row>
    <row r="311" spans="2:4" x14ac:dyDescent="0.2">
      <c r="B311" s="60"/>
      <c r="C311" s="61" t="s">
        <v>20</v>
      </c>
      <c r="D311" s="62"/>
    </row>
    <row r="312" spans="2:4" x14ac:dyDescent="0.2">
      <c r="B312" s="60"/>
      <c r="C312" s="61" t="s">
        <v>20</v>
      </c>
      <c r="D312" s="62"/>
    </row>
    <row r="313" spans="2:4" x14ac:dyDescent="0.2">
      <c r="B313" s="60"/>
      <c r="C313" s="61" t="s">
        <v>20</v>
      </c>
      <c r="D313" s="62"/>
    </row>
    <row r="314" spans="2:4" x14ac:dyDescent="0.2">
      <c r="B314" s="60"/>
      <c r="C314" s="61" t="s">
        <v>20</v>
      </c>
      <c r="D314" s="62"/>
    </row>
    <row r="315" spans="2:4" x14ac:dyDescent="0.2">
      <c r="B315" s="60"/>
      <c r="C315" s="61" t="s">
        <v>20</v>
      </c>
      <c r="D315" s="62"/>
    </row>
    <row r="316" spans="2:4" x14ac:dyDescent="0.2">
      <c r="B316" s="60"/>
      <c r="C316" s="61" t="s">
        <v>20</v>
      </c>
      <c r="D316" s="62"/>
    </row>
    <row r="317" spans="2:4" x14ac:dyDescent="0.2">
      <c r="B317" s="60"/>
      <c r="C317" s="61" t="s">
        <v>20</v>
      </c>
      <c r="D317" s="62"/>
    </row>
    <row r="318" spans="2:4" x14ac:dyDescent="0.2">
      <c r="B318" s="60"/>
      <c r="C318" s="61" t="s">
        <v>20</v>
      </c>
      <c r="D318" s="62"/>
    </row>
    <row r="319" spans="2:4" x14ac:dyDescent="0.2">
      <c r="B319" s="60"/>
      <c r="C319" s="61" t="s">
        <v>20</v>
      </c>
      <c r="D319" s="62"/>
    </row>
    <row r="320" spans="2:4" x14ac:dyDescent="0.2">
      <c r="C320" s="63" t="s">
        <v>20</v>
      </c>
    </row>
    <row r="321" spans="3:3" x14ac:dyDescent="0.2">
      <c r="C321" s="63" t="s">
        <v>20</v>
      </c>
    </row>
    <row r="322" spans="3:3" x14ac:dyDescent="0.2">
      <c r="C322" s="63" t="s">
        <v>20</v>
      </c>
    </row>
    <row r="323" spans="3:3" x14ac:dyDescent="0.2">
      <c r="C323" s="63" t="s">
        <v>20</v>
      </c>
    </row>
    <row r="324" spans="3:3" x14ac:dyDescent="0.2">
      <c r="C324" s="63" t="s">
        <v>20</v>
      </c>
    </row>
    <row r="325" spans="3:3" x14ac:dyDescent="0.2">
      <c r="C325" s="63" t="s">
        <v>20</v>
      </c>
    </row>
    <row r="326" spans="3:3" x14ac:dyDescent="0.2">
      <c r="C326" s="63" t="s">
        <v>20</v>
      </c>
    </row>
    <row r="327" spans="3:3" x14ac:dyDescent="0.2">
      <c r="C327" s="63" t="s">
        <v>20</v>
      </c>
    </row>
    <row r="328" spans="3:3" x14ac:dyDescent="0.2">
      <c r="C328" s="63" t="s">
        <v>20</v>
      </c>
    </row>
    <row r="329" spans="3:3" x14ac:dyDescent="0.2">
      <c r="C329" s="63" t="s">
        <v>20</v>
      </c>
    </row>
    <row r="330" spans="3:3" x14ac:dyDescent="0.2">
      <c r="C330" s="63" t="s">
        <v>20</v>
      </c>
    </row>
    <row r="331" spans="3:3" x14ac:dyDescent="0.2">
      <c r="C331" s="63" t="s">
        <v>20</v>
      </c>
    </row>
    <row r="332" spans="3:3" x14ac:dyDescent="0.2">
      <c r="C332" s="63" t="s">
        <v>20</v>
      </c>
    </row>
    <row r="333" spans="3:3" x14ac:dyDescent="0.2">
      <c r="C333" s="63" t="s">
        <v>20</v>
      </c>
    </row>
    <row r="334" spans="3:3" x14ac:dyDescent="0.2">
      <c r="C334" s="63" t="s">
        <v>20</v>
      </c>
    </row>
    <row r="335" spans="3:3" x14ac:dyDescent="0.2">
      <c r="C335" s="63" t="s">
        <v>20</v>
      </c>
    </row>
    <row r="336" spans="3:3" x14ac:dyDescent="0.2">
      <c r="C336" s="63" t="s">
        <v>20</v>
      </c>
    </row>
    <row r="337" spans="3:3" x14ac:dyDescent="0.2">
      <c r="C337" s="63" t="s">
        <v>20</v>
      </c>
    </row>
    <row r="338" spans="3:3" x14ac:dyDescent="0.2">
      <c r="C338" s="63" t="s">
        <v>20</v>
      </c>
    </row>
    <row r="339" spans="3:3" x14ac:dyDescent="0.2">
      <c r="C339" s="63" t="s">
        <v>20</v>
      </c>
    </row>
    <row r="340" spans="3:3" x14ac:dyDescent="0.2">
      <c r="C340" s="63" t="s">
        <v>20</v>
      </c>
    </row>
    <row r="341" spans="3:3" x14ac:dyDescent="0.2">
      <c r="C341" s="63" t="s">
        <v>20</v>
      </c>
    </row>
    <row r="342" spans="3:3" x14ac:dyDescent="0.2">
      <c r="C342" s="63" t="s">
        <v>20</v>
      </c>
    </row>
    <row r="343" spans="3:3" x14ac:dyDescent="0.2">
      <c r="C343" s="63" t="s">
        <v>20</v>
      </c>
    </row>
    <row r="344" spans="3:3" x14ac:dyDescent="0.2">
      <c r="C344" s="63" t="s">
        <v>20</v>
      </c>
    </row>
    <row r="345" spans="3:3" x14ac:dyDescent="0.2">
      <c r="C345" s="63" t="s">
        <v>20</v>
      </c>
    </row>
    <row r="346" spans="3:3" x14ac:dyDescent="0.2">
      <c r="C346" s="63" t="s">
        <v>20</v>
      </c>
    </row>
    <row r="347" spans="3:3" x14ac:dyDescent="0.2">
      <c r="C347" s="63" t="s">
        <v>20</v>
      </c>
    </row>
    <row r="348" spans="3:3" x14ac:dyDescent="0.2">
      <c r="C348" s="63" t="s">
        <v>20</v>
      </c>
    </row>
    <row r="349" spans="3:3" x14ac:dyDescent="0.2">
      <c r="C349" s="63" t="s">
        <v>20</v>
      </c>
    </row>
    <row r="350" spans="3:3" x14ac:dyDescent="0.2">
      <c r="C350" s="63" t="s">
        <v>20</v>
      </c>
    </row>
    <row r="351" spans="3:3" x14ac:dyDescent="0.2">
      <c r="C351" s="63" t="s">
        <v>20</v>
      </c>
    </row>
    <row r="352" spans="3:3" x14ac:dyDescent="0.2">
      <c r="C352" s="63" t="s">
        <v>20</v>
      </c>
    </row>
    <row r="353" spans="3:3" x14ac:dyDescent="0.2">
      <c r="C353" s="63" t="s">
        <v>20</v>
      </c>
    </row>
    <row r="354" spans="3:3" x14ac:dyDescent="0.2">
      <c r="C354" s="63" t="s">
        <v>20</v>
      </c>
    </row>
    <row r="355" spans="3:3" x14ac:dyDescent="0.2">
      <c r="C355" s="63" t="s">
        <v>20</v>
      </c>
    </row>
    <row r="356" spans="3:3" x14ac:dyDescent="0.2">
      <c r="C356" s="63" t="s">
        <v>20</v>
      </c>
    </row>
    <row r="357" spans="3:3" x14ac:dyDescent="0.2">
      <c r="C357" s="63" t="s">
        <v>20</v>
      </c>
    </row>
    <row r="358" spans="3:3" x14ac:dyDescent="0.2">
      <c r="C358" s="63" t="s">
        <v>20</v>
      </c>
    </row>
    <row r="359" spans="3:3" x14ac:dyDescent="0.2">
      <c r="C359" s="63" t="s">
        <v>20</v>
      </c>
    </row>
    <row r="360" spans="3:3" x14ac:dyDescent="0.2">
      <c r="C360" s="63" t="s">
        <v>20</v>
      </c>
    </row>
    <row r="361" spans="3:3" x14ac:dyDescent="0.2">
      <c r="C361" s="63" t="s">
        <v>20</v>
      </c>
    </row>
    <row r="362" spans="3:3" x14ac:dyDescent="0.2">
      <c r="C362" s="63" t="s">
        <v>20</v>
      </c>
    </row>
    <row r="363" spans="3:3" x14ac:dyDescent="0.2">
      <c r="C363" s="63" t="s">
        <v>20</v>
      </c>
    </row>
    <row r="364" spans="3:3" x14ac:dyDescent="0.2">
      <c r="C364" s="63" t="s">
        <v>20</v>
      </c>
    </row>
    <row r="365" spans="3:3" x14ac:dyDescent="0.2">
      <c r="C365" s="63" t="s">
        <v>20</v>
      </c>
    </row>
    <row r="366" spans="3:3" x14ac:dyDescent="0.2">
      <c r="C366" s="63" t="s">
        <v>20</v>
      </c>
    </row>
    <row r="367" spans="3:3" x14ac:dyDescent="0.2">
      <c r="C367" s="63" t="s">
        <v>20</v>
      </c>
    </row>
    <row r="368" spans="3:3" x14ac:dyDescent="0.2">
      <c r="C368" s="63" t="s">
        <v>20</v>
      </c>
    </row>
    <row r="369" spans="3:3" x14ac:dyDescent="0.2">
      <c r="C369" s="63" t="s">
        <v>20</v>
      </c>
    </row>
    <row r="370" spans="3:3" x14ac:dyDescent="0.2">
      <c r="C370" s="63" t="s">
        <v>20</v>
      </c>
    </row>
    <row r="371" spans="3:3" x14ac:dyDescent="0.2">
      <c r="C371" s="63" t="s">
        <v>20</v>
      </c>
    </row>
    <row r="372" spans="3:3" x14ac:dyDescent="0.2">
      <c r="C372" s="63" t="s">
        <v>20</v>
      </c>
    </row>
    <row r="373" spans="3:3" x14ac:dyDescent="0.2">
      <c r="C373" s="63" t="s">
        <v>20</v>
      </c>
    </row>
    <row r="374" spans="3:3" x14ac:dyDescent="0.2">
      <c r="C374" s="63" t="s">
        <v>20</v>
      </c>
    </row>
    <row r="375" spans="3:3" x14ac:dyDescent="0.2">
      <c r="C375" s="63" t="s">
        <v>20</v>
      </c>
    </row>
    <row r="376" spans="3:3" x14ac:dyDescent="0.2">
      <c r="C376" s="63" t="s">
        <v>20</v>
      </c>
    </row>
    <row r="377" spans="3:3" x14ac:dyDescent="0.2">
      <c r="C377" s="63" t="s">
        <v>20</v>
      </c>
    </row>
    <row r="378" spans="3:3" x14ac:dyDescent="0.2">
      <c r="C378" s="63" t="s">
        <v>20</v>
      </c>
    </row>
    <row r="379" spans="3:3" x14ac:dyDescent="0.2">
      <c r="C379" s="63" t="s">
        <v>20</v>
      </c>
    </row>
    <row r="380" spans="3:3" x14ac:dyDescent="0.2">
      <c r="C380" s="63" t="s">
        <v>20</v>
      </c>
    </row>
    <row r="381" spans="3:3" x14ac:dyDescent="0.2">
      <c r="C381" s="63" t="s">
        <v>20</v>
      </c>
    </row>
    <row r="382" spans="3:3" x14ac:dyDescent="0.2">
      <c r="C382" s="63" t="s">
        <v>20</v>
      </c>
    </row>
    <row r="383" spans="3:3" x14ac:dyDescent="0.2">
      <c r="C383" s="63" t="s">
        <v>20</v>
      </c>
    </row>
    <row r="384" spans="3:3" x14ac:dyDescent="0.2">
      <c r="C384" s="63" t="s">
        <v>20</v>
      </c>
    </row>
    <row r="385" spans="3:3" x14ac:dyDescent="0.2">
      <c r="C385" s="63" t="s">
        <v>20</v>
      </c>
    </row>
    <row r="386" spans="3:3" x14ac:dyDescent="0.2">
      <c r="C386" s="63" t="s">
        <v>20</v>
      </c>
    </row>
    <row r="387" spans="3:3" x14ac:dyDescent="0.2">
      <c r="C387" s="63" t="s">
        <v>20</v>
      </c>
    </row>
    <row r="388" spans="3:3" x14ac:dyDescent="0.2">
      <c r="C388" s="63" t="s">
        <v>20</v>
      </c>
    </row>
    <row r="389" spans="3:3" x14ac:dyDescent="0.2">
      <c r="C389" s="63" t="s">
        <v>20</v>
      </c>
    </row>
    <row r="390" spans="3:3" x14ac:dyDescent="0.2">
      <c r="C390" s="63" t="s">
        <v>20</v>
      </c>
    </row>
    <row r="391" spans="3:3" x14ac:dyDescent="0.2">
      <c r="C391" s="63" t="s">
        <v>20</v>
      </c>
    </row>
    <row r="392" spans="3:3" x14ac:dyDescent="0.2">
      <c r="C392" s="63" t="s">
        <v>20</v>
      </c>
    </row>
    <row r="393" spans="3:3" x14ac:dyDescent="0.2">
      <c r="C393" s="63" t="s">
        <v>20</v>
      </c>
    </row>
    <row r="394" spans="3:3" x14ac:dyDescent="0.2">
      <c r="C394" s="63" t="s">
        <v>20</v>
      </c>
    </row>
    <row r="395" spans="3:3" x14ac:dyDescent="0.2">
      <c r="C395" s="63" t="s">
        <v>20</v>
      </c>
    </row>
    <row r="396" spans="3:3" x14ac:dyDescent="0.2">
      <c r="C396" s="63" t="s">
        <v>20</v>
      </c>
    </row>
    <row r="397" spans="3:3" x14ac:dyDescent="0.2">
      <c r="C397" s="63" t="s">
        <v>20</v>
      </c>
    </row>
    <row r="398" spans="3:3" x14ac:dyDescent="0.2">
      <c r="C398" s="63" t="s">
        <v>20</v>
      </c>
    </row>
    <row r="399" spans="3:3" x14ac:dyDescent="0.2">
      <c r="C399" s="63" t="s">
        <v>20</v>
      </c>
    </row>
    <row r="400" spans="3:3" x14ac:dyDescent="0.2">
      <c r="C400" s="63" t="s">
        <v>20</v>
      </c>
    </row>
    <row r="401" spans="3:3" x14ac:dyDescent="0.2">
      <c r="C401" s="64"/>
    </row>
    <row r="402" spans="3:3" x14ac:dyDescent="0.2">
      <c r="C402" s="64"/>
    </row>
    <row r="403" spans="3:3" x14ac:dyDescent="0.2">
      <c r="C403" s="64"/>
    </row>
    <row r="404" spans="3:3" x14ac:dyDescent="0.2">
      <c r="C404" s="64"/>
    </row>
    <row r="405" spans="3:3" x14ac:dyDescent="0.2">
      <c r="C405" s="64"/>
    </row>
    <row r="406" spans="3:3" x14ac:dyDescent="0.2">
      <c r="C406" s="64"/>
    </row>
    <row r="407" spans="3:3" x14ac:dyDescent="0.2">
      <c r="C407" s="64"/>
    </row>
    <row r="408" spans="3:3" x14ac:dyDescent="0.2">
      <c r="C408" s="64"/>
    </row>
    <row r="409" spans="3:3" x14ac:dyDescent="0.2">
      <c r="C409" s="64"/>
    </row>
    <row r="410" spans="3:3" x14ac:dyDescent="0.2">
      <c r="C410" s="64"/>
    </row>
    <row r="411" spans="3:3" x14ac:dyDescent="0.2">
      <c r="C411" s="64"/>
    </row>
    <row r="412" spans="3:3" x14ac:dyDescent="0.2">
      <c r="C412" s="64"/>
    </row>
    <row r="413" spans="3:3" x14ac:dyDescent="0.2">
      <c r="C413" s="64"/>
    </row>
    <row r="414" spans="3:3" x14ac:dyDescent="0.2">
      <c r="C414" s="64"/>
    </row>
    <row r="415" spans="3:3" x14ac:dyDescent="0.2">
      <c r="C415" s="64"/>
    </row>
    <row r="416" spans="3:3" x14ac:dyDescent="0.2">
      <c r="C416" s="64"/>
    </row>
    <row r="417" spans="3:3" x14ac:dyDescent="0.2">
      <c r="C417" s="64"/>
    </row>
    <row r="418" spans="3:3" x14ac:dyDescent="0.2">
      <c r="C418" s="64"/>
    </row>
    <row r="419" spans="3:3" x14ac:dyDescent="0.2">
      <c r="C419" s="64"/>
    </row>
    <row r="420" spans="3:3" x14ac:dyDescent="0.2">
      <c r="C420" s="64"/>
    </row>
    <row r="421" spans="3:3" x14ac:dyDescent="0.2">
      <c r="C421" s="64"/>
    </row>
    <row r="422" spans="3:3" x14ac:dyDescent="0.2">
      <c r="C422" s="64"/>
    </row>
    <row r="423" spans="3:3" x14ac:dyDescent="0.2">
      <c r="C423" s="64"/>
    </row>
    <row r="424" spans="3:3" x14ac:dyDescent="0.2">
      <c r="C424" s="64"/>
    </row>
    <row r="425" spans="3:3" x14ac:dyDescent="0.2">
      <c r="C425" s="64"/>
    </row>
    <row r="426" spans="3:3" x14ac:dyDescent="0.2">
      <c r="C426" s="64"/>
    </row>
    <row r="427" spans="3:3" x14ac:dyDescent="0.2">
      <c r="C427" s="64"/>
    </row>
    <row r="428" spans="3:3" x14ac:dyDescent="0.2">
      <c r="C428" s="64"/>
    </row>
    <row r="429" spans="3:3" x14ac:dyDescent="0.2">
      <c r="C429" s="64"/>
    </row>
    <row r="430" spans="3:3" x14ac:dyDescent="0.2">
      <c r="C430" s="64"/>
    </row>
    <row r="431" spans="3:3" x14ac:dyDescent="0.2">
      <c r="C431" s="64"/>
    </row>
    <row r="432" spans="3:3" x14ac:dyDescent="0.2">
      <c r="C432" s="64"/>
    </row>
    <row r="433" spans="3:3" x14ac:dyDescent="0.2">
      <c r="C433" s="64"/>
    </row>
    <row r="434" spans="3:3" x14ac:dyDescent="0.2">
      <c r="C434" s="64"/>
    </row>
    <row r="435" spans="3:3" x14ac:dyDescent="0.2">
      <c r="C435" s="64"/>
    </row>
    <row r="436" spans="3:3" x14ac:dyDescent="0.2">
      <c r="C436" s="64"/>
    </row>
    <row r="437" spans="3:3" x14ac:dyDescent="0.2">
      <c r="C437" s="64"/>
    </row>
    <row r="438" spans="3:3" x14ac:dyDescent="0.2">
      <c r="C438" s="64"/>
    </row>
    <row r="439" spans="3:3" x14ac:dyDescent="0.2">
      <c r="C439" s="64"/>
    </row>
    <row r="440" spans="3:3" x14ac:dyDescent="0.2">
      <c r="C440" s="64"/>
    </row>
    <row r="441" spans="3:3" x14ac:dyDescent="0.2">
      <c r="C441" s="64"/>
    </row>
    <row r="442" spans="3:3" x14ac:dyDescent="0.2">
      <c r="C442" s="64"/>
    </row>
    <row r="443" spans="3:3" x14ac:dyDescent="0.2">
      <c r="C443" s="64"/>
    </row>
    <row r="444" spans="3:3" x14ac:dyDescent="0.2">
      <c r="C444" s="64"/>
    </row>
    <row r="445" spans="3:3" x14ac:dyDescent="0.2">
      <c r="C445" s="64"/>
    </row>
    <row r="446" spans="3:3" x14ac:dyDescent="0.2">
      <c r="C446" s="64"/>
    </row>
    <row r="447" spans="3:3" x14ac:dyDescent="0.2">
      <c r="C447" s="64"/>
    </row>
    <row r="448" spans="3:3" x14ac:dyDescent="0.2">
      <c r="C448" s="64"/>
    </row>
    <row r="449" spans="3:3" x14ac:dyDescent="0.2">
      <c r="C449" s="64"/>
    </row>
    <row r="450" spans="3:3" x14ac:dyDescent="0.2">
      <c r="C450" s="64"/>
    </row>
    <row r="451" spans="3:3" x14ac:dyDescent="0.2">
      <c r="C451" s="64"/>
    </row>
    <row r="452" spans="3:3" x14ac:dyDescent="0.2">
      <c r="C452" s="64"/>
    </row>
    <row r="453" spans="3:3" x14ac:dyDescent="0.2">
      <c r="C453" s="64"/>
    </row>
    <row r="454" spans="3:3" x14ac:dyDescent="0.2">
      <c r="C454" s="64"/>
    </row>
    <row r="455" spans="3:3" x14ac:dyDescent="0.2">
      <c r="C455" s="64"/>
    </row>
    <row r="456" spans="3:3" x14ac:dyDescent="0.2">
      <c r="C456" s="64"/>
    </row>
    <row r="457" spans="3:3" x14ac:dyDescent="0.2">
      <c r="C457" s="64"/>
    </row>
    <row r="458" spans="3:3" x14ac:dyDescent="0.2">
      <c r="C458" s="64"/>
    </row>
    <row r="459" spans="3:3" x14ac:dyDescent="0.2">
      <c r="C459" s="64"/>
    </row>
    <row r="460" spans="3:3" x14ac:dyDescent="0.2">
      <c r="C460" s="64"/>
    </row>
    <row r="461" spans="3:3" x14ac:dyDescent="0.2">
      <c r="C461" s="64"/>
    </row>
    <row r="462" spans="3:3" x14ac:dyDescent="0.2">
      <c r="C462" s="64"/>
    </row>
    <row r="463" spans="3:3" x14ac:dyDescent="0.2">
      <c r="C463" s="64"/>
    </row>
    <row r="464" spans="3:3" x14ac:dyDescent="0.2">
      <c r="C464" s="64"/>
    </row>
    <row r="465" spans="3:3" x14ac:dyDescent="0.2">
      <c r="C465" s="64"/>
    </row>
    <row r="466" spans="3:3" x14ac:dyDescent="0.2">
      <c r="C466" s="64"/>
    </row>
    <row r="467" spans="3:3" x14ac:dyDescent="0.2">
      <c r="C467" s="64"/>
    </row>
    <row r="468" spans="3:3" x14ac:dyDescent="0.2">
      <c r="C468" s="64"/>
    </row>
    <row r="469" spans="3:3" x14ac:dyDescent="0.2">
      <c r="C469" s="64"/>
    </row>
    <row r="470" spans="3:3" x14ac:dyDescent="0.2">
      <c r="C470" s="64"/>
    </row>
    <row r="471" spans="3:3" x14ac:dyDescent="0.2">
      <c r="C471" s="64"/>
    </row>
    <row r="472" spans="3:3" x14ac:dyDescent="0.2">
      <c r="C472" s="64"/>
    </row>
    <row r="473" spans="3:3" x14ac:dyDescent="0.2">
      <c r="C473" s="64"/>
    </row>
    <row r="474" spans="3:3" x14ac:dyDescent="0.2">
      <c r="C474" s="64"/>
    </row>
    <row r="475" spans="3:3" x14ac:dyDescent="0.2">
      <c r="C475" s="64"/>
    </row>
    <row r="476" spans="3:3" x14ac:dyDescent="0.2">
      <c r="C476" s="64"/>
    </row>
    <row r="477" spans="3:3" x14ac:dyDescent="0.2">
      <c r="C477" s="64"/>
    </row>
    <row r="478" spans="3:3" x14ac:dyDescent="0.2">
      <c r="C478" s="64"/>
    </row>
    <row r="479" spans="3:3" x14ac:dyDescent="0.2">
      <c r="C479" s="64"/>
    </row>
    <row r="480" spans="3:3" x14ac:dyDescent="0.2">
      <c r="C480" s="64"/>
    </row>
    <row r="481" spans="3:3" x14ac:dyDescent="0.2">
      <c r="C481" s="64"/>
    </row>
    <row r="482" spans="3:3" x14ac:dyDescent="0.2">
      <c r="C482" s="64"/>
    </row>
    <row r="483" spans="3:3" x14ac:dyDescent="0.2">
      <c r="C483" s="64"/>
    </row>
    <row r="484" spans="3:3" x14ac:dyDescent="0.2">
      <c r="C484" s="64"/>
    </row>
    <row r="485" spans="3:3" x14ac:dyDescent="0.2">
      <c r="C485" s="64"/>
    </row>
    <row r="486" spans="3:3" x14ac:dyDescent="0.2">
      <c r="C486" s="64"/>
    </row>
    <row r="487" spans="3:3" x14ac:dyDescent="0.2">
      <c r="C487" s="64"/>
    </row>
    <row r="488" spans="3:3" x14ac:dyDescent="0.2">
      <c r="C488" s="64"/>
    </row>
    <row r="489" spans="3:3" x14ac:dyDescent="0.2">
      <c r="C489" s="64"/>
    </row>
    <row r="490" spans="3:3" x14ac:dyDescent="0.2">
      <c r="C490" s="64"/>
    </row>
    <row r="491" spans="3:3" x14ac:dyDescent="0.2">
      <c r="C491" s="64"/>
    </row>
    <row r="492" spans="3:3" x14ac:dyDescent="0.2">
      <c r="C492" s="64"/>
    </row>
    <row r="493" spans="3:3" x14ac:dyDescent="0.2">
      <c r="C493" s="64"/>
    </row>
    <row r="494" spans="3:3" x14ac:dyDescent="0.2">
      <c r="C494" s="64"/>
    </row>
    <row r="495" spans="3:3" x14ac:dyDescent="0.2">
      <c r="C495" s="64"/>
    </row>
    <row r="496" spans="3:3" x14ac:dyDescent="0.2">
      <c r="C496" s="64"/>
    </row>
    <row r="497" spans="3:3" x14ac:dyDescent="0.2">
      <c r="C497" s="64"/>
    </row>
    <row r="498" spans="3:3" x14ac:dyDescent="0.2">
      <c r="C498" s="64"/>
    </row>
    <row r="499" spans="3:3" x14ac:dyDescent="0.2">
      <c r="C499" s="64"/>
    </row>
    <row r="500" spans="3:3" x14ac:dyDescent="0.2">
      <c r="C500" s="64"/>
    </row>
    <row r="501" spans="3:3" x14ac:dyDescent="0.2">
      <c r="C501" s="64"/>
    </row>
    <row r="502" spans="3:3" x14ac:dyDescent="0.2">
      <c r="C502" s="64"/>
    </row>
    <row r="503" spans="3:3" x14ac:dyDescent="0.2">
      <c r="C503" s="64"/>
    </row>
    <row r="504" spans="3:3" x14ac:dyDescent="0.2">
      <c r="C504" s="64"/>
    </row>
    <row r="505" spans="3:3" x14ac:dyDescent="0.2">
      <c r="C505" s="64"/>
    </row>
    <row r="506" spans="3:3" x14ac:dyDescent="0.2">
      <c r="C506" s="64"/>
    </row>
    <row r="507" spans="3:3" x14ac:dyDescent="0.2">
      <c r="C507" s="64"/>
    </row>
    <row r="508" spans="3:3" x14ac:dyDescent="0.2">
      <c r="C508" s="64"/>
    </row>
    <row r="509" spans="3:3" x14ac:dyDescent="0.2">
      <c r="C509" s="64"/>
    </row>
    <row r="510" spans="3:3" x14ac:dyDescent="0.2">
      <c r="C510" s="64"/>
    </row>
    <row r="511" spans="3:3" x14ac:dyDescent="0.2">
      <c r="C511" s="64"/>
    </row>
    <row r="512" spans="3:3" x14ac:dyDescent="0.2">
      <c r="C512" s="64"/>
    </row>
    <row r="513" spans="3:3" x14ac:dyDescent="0.2">
      <c r="C513" s="64"/>
    </row>
    <row r="514" spans="3:3" x14ac:dyDescent="0.2">
      <c r="C514" s="64"/>
    </row>
    <row r="515" spans="3:3" x14ac:dyDescent="0.2">
      <c r="C515" s="64"/>
    </row>
    <row r="516" spans="3:3" x14ac:dyDescent="0.2">
      <c r="C516" s="64"/>
    </row>
    <row r="517" spans="3:3" x14ac:dyDescent="0.2">
      <c r="C517" s="64"/>
    </row>
    <row r="518" spans="3:3" x14ac:dyDescent="0.2">
      <c r="C518" s="64"/>
    </row>
    <row r="519" spans="3:3" x14ac:dyDescent="0.2">
      <c r="C519" s="64"/>
    </row>
    <row r="520" spans="3:3" x14ac:dyDescent="0.2">
      <c r="C520" s="64"/>
    </row>
    <row r="521" spans="3:3" x14ac:dyDescent="0.2">
      <c r="C521" s="64"/>
    </row>
    <row r="522" spans="3:3" x14ac:dyDescent="0.2">
      <c r="C522" s="64"/>
    </row>
    <row r="523" spans="3:3" x14ac:dyDescent="0.2">
      <c r="C523" s="64"/>
    </row>
    <row r="524" spans="3:3" x14ac:dyDescent="0.2">
      <c r="C524" s="64"/>
    </row>
    <row r="525" spans="3:3" x14ac:dyDescent="0.2">
      <c r="C525" s="64"/>
    </row>
    <row r="526" spans="3:3" x14ac:dyDescent="0.2">
      <c r="C526" s="64"/>
    </row>
    <row r="527" spans="3:3" x14ac:dyDescent="0.2">
      <c r="C527" s="64"/>
    </row>
    <row r="528" spans="3:3" x14ac:dyDescent="0.2">
      <c r="C528" s="64"/>
    </row>
    <row r="529" spans="3:3" x14ac:dyDescent="0.2">
      <c r="C529" s="64"/>
    </row>
    <row r="530" spans="3:3" x14ac:dyDescent="0.2">
      <c r="C530" s="64"/>
    </row>
    <row r="531" spans="3:3" x14ac:dyDescent="0.2">
      <c r="C531" s="64"/>
    </row>
    <row r="532" spans="3:3" x14ac:dyDescent="0.2">
      <c r="C532" s="64"/>
    </row>
    <row r="533" spans="3:3" x14ac:dyDescent="0.2">
      <c r="C533" s="64"/>
    </row>
    <row r="534" spans="3:3" x14ac:dyDescent="0.2">
      <c r="C534" s="64"/>
    </row>
    <row r="535" spans="3:3" x14ac:dyDescent="0.2">
      <c r="C535" s="64"/>
    </row>
    <row r="536" spans="3:3" x14ac:dyDescent="0.2">
      <c r="C536" s="64"/>
    </row>
    <row r="537" spans="3:3" x14ac:dyDescent="0.2">
      <c r="C537" s="64"/>
    </row>
    <row r="538" spans="3:3" x14ac:dyDescent="0.2">
      <c r="C538" s="64"/>
    </row>
    <row r="539" spans="3:3" x14ac:dyDescent="0.2">
      <c r="C539" s="64"/>
    </row>
    <row r="540" spans="3:3" x14ac:dyDescent="0.2">
      <c r="C540" s="64"/>
    </row>
    <row r="541" spans="3:3" x14ac:dyDescent="0.2">
      <c r="C541" s="64"/>
    </row>
    <row r="542" spans="3:3" x14ac:dyDescent="0.2">
      <c r="C542" s="64"/>
    </row>
    <row r="543" spans="3:3" x14ac:dyDescent="0.2">
      <c r="C543" s="64"/>
    </row>
    <row r="544" spans="3:3" x14ac:dyDescent="0.2">
      <c r="C544" s="64"/>
    </row>
    <row r="545" spans="3:3" x14ac:dyDescent="0.2">
      <c r="C545" s="64"/>
    </row>
    <row r="546" spans="3:3" x14ac:dyDescent="0.2">
      <c r="C546" s="64"/>
    </row>
    <row r="547" spans="3:3" x14ac:dyDescent="0.2">
      <c r="C547" s="64"/>
    </row>
    <row r="548" spans="3:3" x14ac:dyDescent="0.2">
      <c r="C548" s="64"/>
    </row>
    <row r="549" spans="3:3" x14ac:dyDescent="0.2">
      <c r="C549" s="64"/>
    </row>
  </sheetData>
  <sortState ref="B33:H86">
    <sortCondition ref="B33:B86"/>
  </sortState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2</vt:i4>
      </vt:variant>
    </vt:vector>
  </HeadingPairs>
  <TitlesOfParts>
    <vt:vector size="8" baseType="lpstr">
      <vt:lpstr>Druk A5</vt:lpstr>
      <vt:lpstr>Druk A4</vt:lpstr>
      <vt:lpstr>Numer</vt:lpstr>
      <vt:lpstr>Ustawienia</vt:lpstr>
      <vt:lpstr>Sprzedawca</vt:lpstr>
      <vt:lpstr>Towary</vt:lpstr>
      <vt:lpstr>'Druk A4'!Obszar_wydruku</vt:lpstr>
      <vt:lpstr>'Druk A5'!Obszar_wydruku</vt:lpstr>
    </vt:vector>
  </TitlesOfParts>
  <Company>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2018-12-20T06:22:01Z</cp:lastPrinted>
  <dcterms:created xsi:type="dcterms:W3CDTF">2002-10-03T00:29:35Z</dcterms:created>
  <dcterms:modified xsi:type="dcterms:W3CDTF">2018-12-20T06:31:31Z</dcterms:modified>
</cp:coreProperties>
</file>