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FTP stare\r08\"/>
    </mc:Choice>
  </mc:AlternateContent>
  <bookViews>
    <workbookView xWindow="-48" yWindow="-48" windowWidth="16020" windowHeight="12036" tabRatio="681"/>
  </bookViews>
  <sheets>
    <sheet name="wstępny przykład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j" sheetId="5" r:id="rId6"/>
  </sheets>
  <definedNames>
    <definedName name="DanePracowników">'wstępny przykład'!$B$7:$F$15</definedName>
    <definedName name="Wartość">porównaj!$B$1</definedName>
    <definedName name="Zakres1">porównaj!$D$2:$D$8</definedName>
    <definedName name="Zakres2">porównaj!$E$2:$E$8</definedName>
  </definedNames>
  <calcPr calcId="152511"/>
  <webPublishing codePage="1252"/>
</workbook>
</file>

<file path=xl/calcChain.xml><?xml version="1.0" encoding="utf-8"?>
<calcChain xmlns="http://schemas.openxmlformats.org/spreadsheetml/2006/main">
  <c r="F2" i="6" l="1"/>
  <c r="E2" i="6"/>
  <c r="D2" i="6"/>
  <c r="C2" i="6"/>
  <c r="D3" i="3"/>
  <c r="E3" i="3" s="1"/>
  <c r="E2" i="3"/>
  <c r="G1" i="2"/>
  <c r="B3" i="2" s="1"/>
  <c r="F1" i="2"/>
  <c r="B3" i="5"/>
  <c r="B5" i="5"/>
  <c r="B4" i="5"/>
  <c r="J1" i="2"/>
  <c r="I1" i="2"/>
  <c r="H1" i="2"/>
  <c r="D4" i="4"/>
  <c r="B3" i="4" s="1"/>
  <c r="D6" i="4"/>
  <c r="D5" i="4"/>
  <c r="D7" i="4"/>
  <c r="D3" i="4"/>
  <c r="D4" i="1"/>
  <c r="D3" i="1"/>
  <c r="D7" i="1"/>
  <c r="D5" i="1"/>
  <c r="B3" i="1" s="1"/>
  <c r="D6" i="1"/>
  <c r="D4" i="3" l="1"/>
  <c r="E4" i="3" l="1"/>
  <c r="D5" i="3"/>
  <c r="E5" i="3" l="1"/>
  <c r="D6" i="3"/>
  <c r="E6" i="3" l="1"/>
  <c r="D7" i="3"/>
  <c r="D8" i="3" l="1"/>
  <c r="E7" i="3"/>
  <c r="D9" i="3" l="1"/>
  <c r="E8" i="3"/>
  <c r="D10" i="3" l="1"/>
  <c r="E9" i="3"/>
  <c r="D11" i="3" l="1"/>
  <c r="E10" i="3"/>
  <c r="D12" i="3" l="1"/>
  <c r="E11" i="3"/>
  <c r="D13" i="3" l="1"/>
  <c r="E12" i="3"/>
  <c r="D14" i="3" l="1"/>
  <c r="E13" i="3"/>
  <c r="D15" i="3" l="1"/>
  <c r="E14" i="3"/>
  <c r="D16" i="3" l="1"/>
  <c r="E15" i="3"/>
  <c r="D17" i="3" l="1"/>
  <c r="E16" i="3"/>
  <c r="D18" i="3" l="1"/>
  <c r="E17" i="3"/>
  <c r="E18" i="3" l="1"/>
  <c r="D19" i="3"/>
  <c r="E19" i="3" l="1"/>
  <c r="D20" i="3"/>
  <c r="E20" i="3" l="1"/>
  <c r="D21" i="3"/>
  <c r="E21" i="3" s="1"/>
  <c r="B2" i="3"/>
</calcChain>
</file>

<file path=xl/sharedStrings.xml><?xml version="1.0" encoding="utf-8"?>
<sst xmlns="http://schemas.openxmlformats.org/spreadsheetml/2006/main" count="74" uniqueCount="55">
  <si>
    <t>Ellen</t>
  </si>
  <si>
    <t>Bill</t>
  </si>
  <si>
    <t>John</t>
  </si>
  <si>
    <t>Ted</t>
  </si>
  <si>
    <t>Frank</t>
  </si>
  <si>
    <t>James</t>
  </si>
  <si>
    <t>Jill</t>
  </si>
  <si>
    <t>Marketing</t>
  </si>
  <si>
    <t>Nazwisko</t>
  </si>
  <si>
    <t>Imię</t>
  </si>
  <si>
    <t>Dział</t>
  </si>
  <si>
    <t>Wewnętrzny</t>
  </si>
  <si>
    <t>Początek pracy</t>
  </si>
  <si>
    <t>Włodarczyk</t>
  </si>
  <si>
    <t>Mirosława</t>
  </si>
  <si>
    <t>Małyszko</t>
  </si>
  <si>
    <t>Elżbieta</t>
  </si>
  <si>
    <t>Ostapiuk</t>
  </si>
  <si>
    <t>Agnieszka</t>
  </si>
  <si>
    <t>Bielińska</t>
  </si>
  <si>
    <t>Sylwia</t>
  </si>
  <si>
    <t>Świątkiewicz</t>
  </si>
  <si>
    <t>Arkadiusz</t>
  </si>
  <si>
    <t>Piórek</t>
  </si>
  <si>
    <t>Bernard</t>
  </si>
  <si>
    <t>Małko</t>
  </si>
  <si>
    <t>Beata</t>
  </si>
  <si>
    <t>Karcz</t>
  </si>
  <si>
    <t>Alojzy</t>
  </si>
  <si>
    <t>Rogoziński</t>
  </si>
  <si>
    <t>Wojciech</t>
  </si>
  <si>
    <t>Sprzedaż</t>
  </si>
  <si>
    <t>Operacyjny</t>
  </si>
  <si>
    <t>Administracja</t>
  </si>
  <si>
    <t>Przetwarzanie danych</t>
  </si>
  <si>
    <t xml:space="preserve">Podaj dochód: </t>
  </si>
  <si>
    <t xml:space="preserve">Stopa podatkowa to: </t>
  </si>
  <si>
    <t>Dochód jest większy lub równy…</t>
  </si>
  <si>
    <t>Ale mniejszy lub równy</t>
  </si>
  <si>
    <t>Stopa podatkowa</t>
  </si>
  <si>
    <t>Ale mniejszy niż…</t>
  </si>
  <si>
    <t>Ale mniejszy od…</t>
  </si>
  <si>
    <t>Data</t>
  </si>
  <si>
    <t>Dzień</t>
  </si>
  <si>
    <t>Kwota</t>
  </si>
  <si>
    <t>Data:</t>
  </si>
  <si>
    <t>Kwota:</t>
  </si>
  <si>
    <t>Wartość:</t>
  </si>
  <si>
    <t>WYSZUKAJ:</t>
  </si>
  <si>
    <t>PODAJ.POZYCJĘ i INDEKS:</t>
  </si>
  <si>
    <t>WYSZUKAJ.PIONOWO:</t>
  </si>
  <si>
    <t>Zakres1</t>
  </si>
  <si>
    <t>Zakres2</t>
  </si>
  <si>
    <t>Uwaga: działa tylko z liczbami całkowitymi.</t>
  </si>
  <si>
    <t>Nazwisko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</si>
</sst>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#,##0\ &quot;zł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3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0" fillId="0" borderId="1" xfId="0" applyBorder="1"/>
    <xf numFmtId="14" fontId="0" fillId="0" borderId="1" xfId="0" applyNumberFormat="1" applyBorder="1"/>
    <xf numFmtId="0" fontId="3" fillId="2" borderId="1" xfId="0" applyFont="1" applyFill="1" applyBorder="1"/>
    <xf numFmtId="10" fontId="1" fillId="0" borderId="1" xfId="0" applyNumberFormat="1" applyFont="1" applyBorder="1" applyAlignment="1">
      <alignment horizontal="right" vertical="top" wrapText="1"/>
    </xf>
    <xf numFmtId="10" fontId="7" fillId="0" borderId="1" xfId="0" applyNumberFormat="1" applyFont="1" applyFill="1" applyBorder="1" applyAlignment="1">
      <alignment horizontal="center" vertical="top" wrapText="1"/>
    </xf>
    <xf numFmtId="10" fontId="7" fillId="0" borderId="1" xfId="0" applyNumberFormat="1" applyFont="1" applyBorder="1" applyAlignment="1">
      <alignment horizontal="right" vertical="top" wrapText="1"/>
    </xf>
    <xf numFmtId="1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/>
    <xf numFmtId="0" fontId="5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5" fillId="0" borderId="1" xfId="0" quotePrefix="1" applyFont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workbookViewId="0">
      <selection activeCell="B1" sqref="B1"/>
    </sheetView>
  </sheetViews>
  <sheetFormatPr defaultRowHeight="14.4" x14ac:dyDescent="0.3"/>
  <cols>
    <col min="1" max="1" width="22.77734375" customWidth="1"/>
    <col min="2" max="3" width="16" customWidth="1"/>
    <col min="4" max="4" width="23" customWidth="1"/>
    <col min="5" max="6" width="16" customWidth="1"/>
  </cols>
  <sheetData>
    <row r="1" spans="1:6" x14ac:dyDescent="0.3">
      <c r="B1" s="13" t="s">
        <v>8</v>
      </c>
      <c r="C1" s="13" t="s">
        <v>9</v>
      </c>
      <c r="D1" s="13" t="s">
        <v>10</v>
      </c>
      <c r="E1" s="13" t="s">
        <v>11</v>
      </c>
      <c r="F1" s="13" t="s">
        <v>12</v>
      </c>
    </row>
    <row r="2" spans="1:6" x14ac:dyDescent="0.3">
      <c r="A2" s="12" t="s">
        <v>54</v>
      </c>
      <c r="B2" s="14" t="s">
        <v>23</v>
      </c>
      <c r="C2" s="2" t="str">
        <f>VLOOKUP($B$2,DanePracowników,2,FALSE)</f>
        <v>Bernard</v>
      </c>
      <c r="D2" s="2" t="str">
        <f>VLOOKUP($B$2,DanePracowników,3,FALSE)</f>
        <v>Administracja</v>
      </c>
      <c r="E2" s="2">
        <f>VLOOKUP($B$2,DanePracowników,4,FALSE)</f>
        <v>2604</v>
      </c>
      <c r="F2" s="3">
        <f>VLOOKUP($B$2,DanePracowników,5,FALSE)</f>
        <v>38457</v>
      </c>
    </row>
    <row r="6" spans="1:6" x14ac:dyDescent="0.3">
      <c r="B6" s="13" t="s">
        <v>8</v>
      </c>
      <c r="C6" s="13" t="s">
        <v>9</v>
      </c>
      <c r="D6" s="13" t="s">
        <v>10</v>
      </c>
      <c r="E6" s="13" t="s">
        <v>11</v>
      </c>
      <c r="F6" s="13" t="s">
        <v>12</v>
      </c>
    </row>
    <row r="7" spans="1:6" x14ac:dyDescent="0.3">
      <c r="B7" s="14" t="s">
        <v>13</v>
      </c>
      <c r="C7" s="14" t="s">
        <v>14</v>
      </c>
      <c r="D7" s="14" t="s">
        <v>31</v>
      </c>
      <c r="E7" s="2">
        <v>4466</v>
      </c>
      <c r="F7" s="3">
        <v>35859</v>
      </c>
    </row>
    <row r="8" spans="1:6" x14ac:dyDescent="0.3">
      <c r="B8" s="14" t="s">
        <v>15</v>
      </c>
      <c r="C8" s="14" t="s">
        <v>16</v>
      </c>
      <c r="D8" s="14" t="s">
        <v>32</v>
      </c>
      <c r="E8" s="2">
        <v>3432</v>
      </c>
      <c r="F8" s="3">
        <v>37727</v>
      </c>
    </row>
    <row r="9" spans="1:6" x14ac:dyDescent="0.3">
      <c r="B9" s="14" t="s">
        <v>17</v>
      </c>
      <c r="C9" s="14" t="s">
        <v>18</v>
      </c>
      <c r="D9" s="2" t="s">
        <v>7</v>
      </c>
      <c r="E9" s="2">
        <v>4422</v>
      </c>
      <c r="F9" s="3">
        <v>38322</v>
      </c>
    </row>
    <row r="10" spans="1:6" x14ac:dyDescent="0.3">
      <c r="B10" s="14" t="s">
        <v>19</v>
      </c>
      <c r="C10" s="14" t="s">
        <v>20</v>
      </c>
      <c r="D10" s="14" t="s">
        <v>33</v>
      </c>
      <c r="E10" s="2">
        <v>2822</v>
      </c>
      <c r="F10" s="3">
        <v>36419</v>
      </c>
    </row>
    <row r="11" spans="1:6" x14ac:dyDescent="0.3">
      <c r="B11" s="14" t="s">
        <v>21</v>
      </c>
      <c r="C11" s="14" t="s">
        <v>22</v>
      </c>
      <c r="D11" s="14" t="s">
        <v>33</v>
      </c>
      <c r="E11" s="2">
        <v>1231</v>
      </c>
      <c r="F11" s="3">
        <v>36962</v>
      </c>
    </row>
    <row r="12" spans="1:6" x14ac:dyDescent="0.3">
      <c r="B12" s="14" t="s">
        <v>23</v>
      </c>
      <c r="C12" s="14" t="s">
        <v>24</v>
      </c>
      <c r="D12" s="14" t="s">
        <v>33</v>
      </c>
      <c r="E12" s="2">
        <v>2604</v>
      </c>
      <c r="F12" s="3">
        <v>38457</v>
      </c>
    </row>
    <row r="13" spans="1:6" x14ac:dyDescent="0.3">
      <c r="B13" s="14" t="s">
        <v>25</v>
      </c>
      <c r="C13" s="14" t="s">
        <v>26</v>
      </c>
      <c r="D13" s="14" t="s">
        <v>32</v>
      </c>
      <c r="E13" s="2">
        <v>3983</v>
      </c>
      <c r="F13" s="3">
        <v>36565</v>
      </c>
    </row>
    <row r="14" spans="1:6" x14ac:dyDescent="0.3">
      <c r="B14" s="14" t="s">
        <v>27</v>
      </c>
      <c r="C14" s="14" t="s">
        <v>28</v>
      </c>
      <c r="D14" s="14" t="s">
        <v>34</v>
      </c>
      <c r="E14" s="2">
        <v>2144</v>
      </c>
      <c r="F14" s="3">
        <v>38070</v>
      </c>
    </row>
    <row r="15" spans="1:6" x14ac:dyDescent="0.3">
      <c r="B15" s="14" t="s">
        <v>29</v>
      </c>
      <c r="C15" s="14" t="s">
        <v>30</v>
      </c>
      <c r="D15" s="14" t="s">
        <v>34</v>
      </c>
      <c r="E15" s="2">
        <v>1102</v>
      </c>
      <c r="F15" s="3">
        <v>37937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A10" sqref="A10"/>
    </sheetView>
  </sheetViews>
  <sheetFormatPr defaultRowHeight="14.4" x14ac:dyDescent="0.3"/>
  <cols>
    <col min="1" max="1" width="20.21875" customWidth="1"/>
    <col min="2" max="2" width="10.44140625" customWidth="1"/>
    <col min="3" max="3" width="5.77734375" customWidth="1"/>
    <col min="4" max="4" width="19.77734375" customWidth="1"/>
    <col min="5" max="5" width="14.77734375" customWidth="1"/>
    <col min="6" max="6" width="11.21875" customWidth="1"/>
  </cols>
  <sheetData>
    <row r="1" spans="1:6" ht="28.8" x14ac:dyDescent="0.3">
      <c r="A1" s="1"/>
      <c r="D1" s="16" t="s">
        <v>37</v>
      </c>
      <c r="E1" s="16" t="s">
        <v>38</v>
      </c>
      <c r="F1" s="16" t="s">
        <v>39</v>
      </c>
    </row>
    <row r="2" spans="1:6" x14ac:dyDescent="0.3">
      <c r="A2" s="15" t="s">
        <v>35</v>
      </c>
      <c r="B2" s="23">
        <v>45500</v>
      </c>
      <c r="D2" s="21">
        <v>0</v>
      </c>
      <c r="E2" s="21">
        <v>2650</v>
      </c>
      <c r="F2" s="6">
        <v>0.15</v>
      </c>
    </row>
    <row r="3" spans="1:6" x14ac:dyDescent="0.3">
      <c r="A3" s="15" t="s">
        <v>36</v>
      </c>
      <c r="B3" s="5">
        <f>VLOOKUP(B2,D2:F7,3)</f>
        <v>0.31</v>
      </c>
      <c r="D3" s="21">
        <f>E2+1</f>
        <v>2651</v>
      </c>
      <c r="E3" s="21">
        <v>27300</v>
      </c>
      <c r="F3" s="6">
        <v>0.28000000000000003</v>
      </c>
    </row>
    <row r="4" spans="1:6" x14ac:dyDescent="0.3">
      <c r="A4" s="1"/>
      <c r="D4" s="21">
        <f>E3+1</f>
        <v>27301</v>
      </c>
      <c r="E4" s="21">
        <v>58500</v>
      </c>
      <c r="F4" s="6">
        <v>0.31</v>
      </c>
    </row>
    <row r="5" spans="1:6" x14ac:dyDescent="0.3">
      <c r="A5" s="1"/>
      <c r="D5" s="21">
        <f>E4+1</f>
        <v>58501</v>
      </c>
      <c r="E5" s="21">
        <v>131800</v>
      </c>
      <c r="F5" s="6">
        <v>0.36</v>
      </c>
    </row>
    <row r="6" spans="1:6" x14ac:dyDescent="0.3">
      <c r="A6" s="1"/>
      <c r="D6" s="21">
        <f>E5+1</f>
        <v>131801</v>
      </c>
      <c r="E6" s="21">
        <v>284700</v>
      </c>
      <c r="F6" s="6">
        <v>0.39600000000000002</v>
      </c>
    </row>
    <row r="7" spans="1:6" x14ac:dyDescent="0.3">
      <c r="A7" s="1"/>
      <c r="D7" s="21">
        <f>E6+1</f>
        <v>284701</v>
      </c>
      <c r="E7" s="21"/>
      <c r="F7" s="6">
        <v>0.45250000000000001</v>
      </c>
    </row>
    <row r="8" spans="1:6" x14ac:dyDescent="0.3">
      <c r="A8" s="1"/>
    </row>
    <row r="9" spans="1:6" ht="26.25" customHeight="1" x14ac:dyDescent="0.3">
      <c r="A9" s="17" t="s">
        <v>53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workbookViewId="0">
      <selection activeCell="F14" sqref="F14"/>
    </sheetView>
  </sheetViews>
  <sheetFormatPr defaultRowHeight="14.4" x14ac:dyDescent="0.3"/>
  <cols>
    <col min="1" max="1" width="20.21875" customWidth="1"/>
    <col min="2" max="2" width="7.77734375" customWidth="1"/>
    <col min="3" max="3" width="4" customWidth="1"/>
    <col min="4" max="4" width="19.77734375" customWidth="1"/>
    <col min="5" max="10" width="9.44140625" customWidth="1"/>
  </cols>
  <sheetData>
    <row r="1" spans="1:10" ht="28.8" x14ac:dyDescent="0.3">
      <c r="A1" s="1"/>
      <c r="B1" s="1"/>
      <c r="C1" s="1"/>
      <c r="D1" s="18" t="s">
        <v>37</v>
      </c>
      <c r="E1" s="22">
        <v>0</v>
      </c>
      <c r="F1" s="22">
        <f>E2+1</f>
        <v>2651</v>
      </c>
      <c r="G1" s="22">
        <f>F2+1</f>
        <v>27301</v>
      </c>
      <c r="H1" s="22">
        <f>G2+1</f>
        <v>58501</v>
      </c>
      <c r="I1" s="22">
        <f>H2+1</f>
        <v>131801</v>
      </c>
      <c r="J1" s="22">
        <f>I2+1</f>
        <v>284701</v>
      </c>
    </row>
    <row r="2" spans="1:10" ht="17.25" customHeight="1" x14ac:dyDescent="0.3">
      <c r="A2" s="15" t="s">
        <v>35</v>
      </c>
      <c r="B2" s="20">
        <v>21566</v>
      </c>
      <c r="C2" s="1"/>
      <c r="D2" s="18" t="s">
        <v>40</v>
      </c>
      <c r="E2" s="21">
        <v>2650</v>
      </c>
      <c r="F2" s="21">
        <v>27300</v>
      </c>
      <c r="G2" s="21">
        <v>58500</v>
      </c>
      <c r="H2" s="21">
        <v>131800</v>
      </c>
      <c r="I2" s="21">
        <v>284700</v>
      </c>
      <c r="J2" s="21"/>
    </row>
    <row r="3" spans="1:10" ht="17.25" customHeight="1" x14ac:dyDescent="0.3">
      <c r="A3" s="15" t="s">
        <v>36</v>
      </c>
      <c r="B3" s="7">
        <f>HLOOKUP(B2,E1:J3,3)</f>
        <v>0.28000000000000003</v>
      </c>
      <c r="C3" s="1"/>
      <c r="D3" s="18" t="s">
        <v>39</v>
      </c>
      <c r="E3" s="6">
        <v>0.15</v>
      </c>
      <c r="F3" s="6">
        <v>0.28000000000000003</v>
      </c>
      <c r="G3" s="6">
        <v>0.31</v>
      </c>
      <c r="H3" s="6">
        <v>0.36</v>
      </c>
      <c r="I3" s="6">
        <v>0.39600000000000002</v>
      </c>
      <c r="J3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D3" sqref="D3"/>
    </sheetView>
  </sheetViews>
  <sheetFormatPr defaultRowHeight="14.4" x14ac:dyDescent="0.3"/>
  <cols>
    <col min="1" max="1" width="21.21875" customWidth="1"/>
    <col min="2" max="2" width="10.44140625" customWidth="1"/>
    <col min="3" max="3" width="5.21875" customWidth="1"/>
    <col min="4" max="4" width="19.77734375" customWidth="1"/>
    <col min="5" max="5" width="18.88671875" customWidth="1"/>
    <col min="6" max="6" width="15.77734375" customWidth="1"/>
    <col min="7" max="7" width="19" customWidth="1"/>
  </cols>
  <sheetData>
    <row r="1" spans="1:6" ht="28.8" x14ac:dyDescent="0.3">
      <c r="A1" s="1"/>
      <c r="B1" s="1"/>
      <c r="C1" s="1"/>
      <c r="D1" s="16" t="s">
        <v>37</v>
      </c>
      <c r="E1" s="16" t="s">
        <v>41</v>
      </c>
      <c r="F1" s="16" t="s">
        <v>39</v>
      </c>
    </row>
    <row r="2" spans="1:6" x14ac:dyDescent="0.3">
      <c r="A2" s="15" t="s">
        <v>35</v>
      </c>
      <c r="B2" s="20">
        <v>123409</v>
      </c>
      <c r="C2" s="1"/>
      <c r="D2" s="21">
        <v>0</v>
      </c>
      <c r="E2" s="21">
        <v>2650</v>
      </c>
      <c r="F2" s="6">
        <v>0.15</v>
      </c>
    </row>
    <row r="3" spans="1:6" x14ac:dyDescent="0.3">
      <c r="A3" s="15" t="s">
        <v>36</v>
      </c>
      <c r="B3" s="7">
        <f>LOOKUP(B2,D2:D7,F2:F7)</f>
        <v>0.36</v>
      </c>
      <c r="C3" s="1"/>
      <c r="D3" s="21">
        <f>E2+1</f>
        <v>2651</v>
      </c>
      <c r="E3" s="21">
        <v>27300</v>
      </c>
      <c r="F3" s="6">
        <v>0.28000000000000003</v>
      </c>
    </row>
    <row r="4" spans="1:6" x14ac:dyDescent="0.3">
      <c r="A4" s="1"/>
      <c r="B4" s="1"/>
      <c r="C4" s="1"/>
      <c r="D4" s="21">
        <f>E3+1</f>
        <v>27301</v>
      </c>
      <c r="E4" s="21">
        <v>58500</v>
      </c>
      <c r="F4" s="6">
        <v>0.31</v>
      </c>
    </row>
    <row r="5" spans="1:6" x14ac:dyDescent="0.3">
      <c r="A5" s="1"/>
      <c r="B5" s="1"/>
      <c r="C5" s="1"/>
      <c r="D5" s="21">
        <f>E4+1</f>
        <v>58501</v>
      </c>
      <c r="E5" s="21">
        <v>131800</v>
      </c>
      <c r="F5" s="6">
        <v>0.36</v>
      </c>
    </row>
    <row r="6" spans="1:6" x14ac:dyDescent="0.3">
      <c r="A6" s="1"/>
      <c r="B6" s="1"/>
      <c r="C6" s="1"/>
      <c r="D6" s="21">
        <f>E5+1</f>
        <v>131801</v>
      </c>
      <c r="E6" s="21">
        <v>284700</v>
      </c>
      <c r="F6" s="6">
        <v>0.39600000000000002</v>
      </c>
    </row>
    <row r="7" spans="1:6" x14ac:dyDescent="0.3">
      <c r="A7" s="1"/>
      <c r="B7" s="1"/>
      <c r="C7" s="1"/>
      <c r="D7" s="21">
        <f>E6+1</f>
        <v>284701</v>
      </c>
      <c r="E7" s="21"/>
      <c r="F7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workbookViewId="0">
      <selection activeCell="F3" sqref="F3"/>
    </sheetView>
  </sheetViews>
  <sheetFormatPr defaultRowHeight="14.4" x14ac:dyDescent="0.3"/>
  <cols>
    <col min="2" max="2" width="10.21875" customWidth="1"/>
    <col min="3" max="3" width="6.21875" customWidth="1"/>
    <col min="4" max="4" width="13.5546875" customWidth="1"/>
    <col min="5" max="5" width="13.77734375" customWidth="1"/>
    <col min="6" max="6" width="10.5546875" customWidth="1"/>
  </cols>
  <sheetData>
    <row r="1" spans="1:6" x14ac:dyDescent="0.3">
      <c r="A1" s="14" t="s">
        <v>45</v>
      </c>
      <c r="B1" s="3">
        <v>39094</v>
      </c>
      <c r="D1" s="19" t="s">
        <v>42</v>
      </c>
      <c r="E1" s="19" t="s">
        <v>43</v>
      </c>
      <c r="F1" s="19" t="s">
        <v>44</v>
      </c>
    </row>
    <row r="2" spans="1:6" x14ac:dyDescent="0.3">
      <c r="A2" s="14" t="s">
        <v>46</v>
      </c>
      <c r="B2" s="2">
        <f>INDEX(F2:F21,MATCH(B1,D2:D21,0))</f>
        <v>189</v>
      </c>
      <c r="D2" s="8">
        <v>39083</v>
      </c>
      <c r="E2" s="9">
        <f>D2</f>
        <v>39083</v>
      </c>
      <c r="F2" s="10">
        <v>23</v>
      </c>
    </row>
    <row r="3" spans="1:6" x14ac:dyDescent="0.3">
      <c r="D3" s="8">
        <f>D2+1</f>
        <v>39084</v>
      </c>
      <c r="E3" s="9">
        <f t="shared" ref="E3:E21" si="0">D3</f>
        <v>39084</v>
      </c>
      <c r="F3" s="10">
        <v>179</v>
      </c>
    </row>
    <row r="4" spans="1:6" x14ac:dyDescent="0.3">
      <c r="D4" s="8">
        <f t="shared" ref="D4:D21" si="1">D3+1</f>
        <v>39085</v>
      </c>
      <c r="E4" s="9">
        <f t="shared" si="0"/>
        <v>39085</v>
      </c>
      <c r="F4" s="10">
        <v>149</v>
      </c>
    </row>
    <row r="5" spans="1:6" x14ac:dyDescent="0.3">
      <c r="D5" s="8">
        <f t="shared" si="1"/>
        <v>39086</v>
      </c>
      <c r="E5" s="9">
        <f t="shared" si="0"/>
        <v>39086</v>
      </c>
      <c r="F5" s="10">
        <v>196</v>
      </c>
    </row>
    <row r="6" spans="1:6" x14ac:dyDescent="0.3">
      <c r="D6" s="8">
        <f t="shared" si="1"/>
        <v>39087</v>
      </c>
      <c r="E6" s="9">
        <f t="shared" si="0"/>
        <v>39087</v>
      </c>
      <c r="F6" s="10">
        <v>131</v>
      </c>
    </row>
    <row r="7" spans="1:6" x14ac:dyDescent="0.3">
      <c r="D7" s="8">
        <f t="shared" si="1"/>
        <v>39088</v>
      </c>
      <c r="E7" s="9">
        <f t="shared" si="0"/>
        <v>39088</v>
      </c>
      <c r="F7" s="10">
        <v>179</v>
      </c>
    </row>
    <row r="8" spans="1:6" x14ac:dyDescent="0.3">
      <c r="D8" s="8">
        <f t="shared" si="1"/>
        <v>39089</v>
      </c>
      <c r="E8" s="9">
        <f t="shared" si="0"/>
        <v>39089</v>
      </c>
      <c r="F8" s="10">
        <v>134</v>
      </c>
    </row>
    <row r="9" spans="1:6" x14ac:dyDescent="0.3">
      <c r="D9" s="8">
        <f t="shared" si="1"/>
        <v>39090</v>
      </c>
      <c r="E9" s="9">
        <f t="shared" si="0"/>
        <v>39090</v>
      </c>
      <c r="F9" s="10">
        <v>179</v>
      </c>
    </row>
    <row r="10" spans="1:6" x14ac:dyDescent="0.3">
      <c r="D10" s="8">
        <f t="shared" si="1"/>
        <v>39091</v>
      </c>
      <c r="E10" s="9">
        <f t="shared" si="0"/>
        <v>39091</v>
      </c>
      <c r="F10" s="10">
        <v>193</v>
      </c>
    </row>
    <row r="11" spans="1:6" x14ac:dyDescent="0.3">
      <c r="D11" s="8">
        <f t="shared" si="1"/>
        <v>39092</v>
      </c>
      <c r="E11" s="9">
        <f t="shared" si="0"/>
        <v>39092</v>
      </c>
      <c r="F11" s="10">
        <v>191</v>
      </c>
    </row>
    <row r="12" spans="1:6" x14ac:dyDescent="0.3">
      <c r="D12" s="8">
        <f t="shared" si="1"/>
        <v>39093</v>
      </c>
      <c r="E12" s="9">
        <f t="shared" si="0"/>
        <v>39093</v>
      </c>
      <c r="F12" s="10">
        <v>176</v>
      </c>
    </row>
    <row r="13" spans="1:6" x14ac:dyDescent="0.3">
      <c r="D13" s="8">
        <f t="shared" si="1"/>
        <v>39094</v>
      </c>
      <c r="E13" s="9">
        <f t="shared" si="0"/>
        <v>39094</v>
      </c>
      <c r="F13" s="10">
        <v>189</v>
      </c>
    </row>
    <row r="14" spans="1:6" x14ac:dyDescent="0.3">
      <c r="D14" s="8">
        <f t="shared" si="1"/>
        <v>39095</v>
      </c>
      <c r="E14" s="9">
        <f t="shared" si="0"/>
        <v>39095</v>
      </c>
      <c r="F14" s="10">
        <v>163</v>
      </c>
    </row>
    <row r="15" spans="1:6" x14ac:dyDescent="0.3">
      <c r="D15" s="8">
        <f t="shared" si="1"/>
        <v>39096</v>
      </c>
      <c r="E15" s="9">
        <f t="shared" si="0"/>
        <v>39096</v>
      </c>
      <c r="F15" s="10">
        <v>121</v>
      </c>
    </row>
    <row r="16" spans="1:6" x14ac:dyDescent="0.3">
      <c r="D16" s="8">
        <f t="shared" si="1"/>
        <v>39097</v>
      </c>
      <c r="E16" s="9">
        <f t="shared" si="0"/>
        <v>39097</v>
      </c>
      <c r="F16" s="10">
        <v>100</v>
      </c>
    </row>
    <row r="17" spans="4:6" x14ac:dyDescent="0.3">
      <c r="D17" s="8">
        <f t="shared" si="1"/>
        <v>39098</v>
      </c>
      <c r="E17" s="9">
        <f t="shared" si="0"/>
        <v>39098</v>
      </c>
      <c r="F17" s="10">
        <v>109</v>
      </c>
    </row>
    <row r="18" spans="4:6" x14ac:dyDescent="0.3">
      <c r="D18" s="8">
        <f t="shared" si="1"/>
        <v>39099</v>
      </c>
      <c r="E18" s="9">
        <f t="shared" si="0"/>
        <v>39099</v>
      </c>
      <c r="F18" s="10">
        <v>151</v>
      </c>
    </row>
    <row r="19" spans="4:6" x14ac:dyDescent="0.3">
      <c r="D19" s="8">
        <f t="shared" si="1"/>
        <v>39100</v>
      </c>
      <c r="E19" s="9">
        <f t="shared" si="0"/>
        <v>39100</v>
      </c>
      <c r="F19" s="10">
        <v>138</v>
      </c>
    </row>
    <row r="20" spans="4:6" x14ac:dyDescent="0.3">
      <c r="D20" s="8">
        <f t="shared" si="1"/>
        <v>39101</v>
      </c>
      <c r="E20" s="9">
        <f t="shared" si="0"/>
        <v>39101</v>
      </c>
      <c r="F20" s="10">
        <v>114</v>
      </c>
    </row>
    <row r="21" spans="4:6" x14ac:dyDescent="0.3">
      <c r="D21" s="8">
        <f t="shared" si="1"/>
        <v>39102</v>
      </c>
      <c r="E21" s="9">
        <f t="shared" si="0"/>
        <v>39102</v>
      </c>
      <c r="F21" s="10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workbookViewId="0">
      <selection activeCell="E2" sqref="E2"/>
    </sheetView>
  </sheetViews>
  <sheetFormatPr defaultRowHeight="14.4" x14ac:dyDescent="0.3"/>
  <cols>
    <col min="1" max="1" width="23.77734375" customWidth="1"/>
  </cols>
  <sheetData>
    <row r="1" spans="1:5" x14ac:dyDescent="0.3">
      <c r="A1" s="11" t="s">
        <v>47</v>
      </c>
      <c r="B1" s="2" t="s">
        <v>5</v>
      </c>
      <c r="D1" s="4" t="s">
        <v>51</v>
      </c>
      <c r="E1" s="4" t="s">
        <v>52</v>
      </c>
    </row>
    <row r="2" spans="1:5" x14ac:dyDescent="0.3">
      <c r="D2" s="10" t="s">
        <v>1</v>
      </c>
      <c r="E2" s="10">
        <v>50</v>
      </c>
    </row>
    <row r="3" spans="1:5" x14ac:dyDescent="0.3">
      <c r="A3" s="2" t="s">
        <v>49</v>
      </c>
      <c r="B3" s="2">
        <f>INDEX(Zakres2,MATCH(Wartość,Zakres1,0))</f>
        <v>300</v>
      </c>
      <c r="D3" s="10" t="s">
        <v>0</v>
      </c>
      <c r="E3" s="10">
        <v>25</v>
      </c>
    </row>
    <row r="4" spans="1:5" x14ac:dyDescent="0.3">
      <c r="A4" s="2" t="s">
        <v>48</v>
      </c>
      <c r="B4" s="2">
        <f>LOOKUP(Wartość,Zakres1,Zakres2)</f>
        <v>300</v>
      </c>
      <c r="D4" s="10" t="s">
        <v>4</v>
      </c>
      <c r="E4" s="10">
        <v>200</v>
      </c>
    </row>
    <row r="5" spans="1:5" x14ac:dyDescent="0.3">
      <c r="A5" s="2" t="s">
        <v>50</v>
      </c>
      <c r="B5" s="2">
        <f>VLOOKUP(Wartość,D2:E8,2,FALSE)</f>
        <v>300</v>
      </c>
      <c r="D5" s="10" t="s">
        <v>5</v>
      </c>
      <c r="E5" s="10">
        <v>300</v>
      </c>
    </row>
    <row r="6" spans="1:5" x14ac:dyDescent="0.3">
      <c r="D6" s="10" t="s">
        <v>6</v>
      </c>
      <c r="E6" s="10">
        <v>400</v>
      </c>
    </row>
    <row r="7" spans="1:5" x14ac:dyDescent="0.3">
      <c r="D7" s="10" t="s">
        <v>2</v>
      </c>
      <c r="E7" s="10">
        <v>100</v>
      </c>
    </row>
    <row r="8" spans="1:5" x14ac:dyDescent="0.3">
      <c r="D8" s="10" t="s">
        <v>3</v>
      </c>
      <c r="E8" s="10">
        <v>150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wstępny przykład</vt:lpstr>
      <vt:lpstr>WYSZUKAJ.PIONOWO</vt:lpstr>
      <vt:lpstr>WYSZUKAJ.POZIOMO</vt:lpstr>
      <vt:lpstr>WYSZUKAJ</vt:lpstr>
      <vt:lpstr>podaj.pozycję_indeks</vt:lpstr>
      <vt:lpstr>porównaj</vt:lpstr>
      <vt:lpstr>DanePracowników</vt:lpstr>
      <vt:lpstr>Wartość</vt:lpstr>
      <vt:lpstr>Zakres1</vt:lpstr>
      <vt:lpstr>Zakres2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1999-05-10T16:59:41Z</dcterms:created>
  <dcterms:modified xsi:type="dcterms:W3CDTF">2016-06-23T10:53:57Z</dcterms:modified>
  <cp:category>http://www.j-walk.com/ss</cp:category>
</cp:coreProperties>
</file>