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codeName="Ten_skoroszyt" defaultThemeVersion="124226"/>
  <xr:revisionPtr revIDLastSave="0" documentId="13_ncr:1_{A4FE676F-1851-4447-9293-59EB68B31F35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400 sztuk" sheetId="1" r:id="rId1"/>
    <sheet name="Liczba sztuk" sheetId="4" r:id="rId2"/>
  </sheet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Koszt" localSheetId="1">'Liczba sztuk'!$E$3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0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50000</definedName>
    <definedName name="RiskNumSimulations" hidden="1">11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TRUE</definedName>
    <definedName name="RiskUseDifferentSeedForEachSim" hidden="1">FALSE</definedName>
    <definedName name="RiskUseFixedSeed" hidden="1">FALSE</definedName>
    <definedName name="RiskUseMultipleCPUs" hidden="1">TRUE</definedName>
    <definedName name="solver_adj" localSheetId="0" hidden="1">'400 sztuk'!$E$8:$G$8</definedName>
    <definedName name="solver_adj" localSheetId="1" hidden="1">'Liczba sztuk'!$E$8:$G$8</definedName>
    <definedName name="solver_cvg" localSheetId="0" hidden="1">0.0001</definedName>
    <definedName name="solver_cvg" localSheetId="1" hidden="1">0.0001</definedName>
    <definedName name="solver_drv" localSheetId="0" hidden="1">2</definedName>
    <definedName name="solver_drv" localSheetId="1" hidden="1">2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'400 sztuk'!$I$8</definedName>
    <definedName name="solver_lhs1" localSheetId="1" hidden="1">'Liczba sztuk'!$I$8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1</definedName>
    <definedName name="solver_num" localSheetId="1" hidden="1">0</definedName>
    <definedName name="solver_nwt" localSheetId="0" hidden="1">1</definedName>
    <definedName name="solver_nwt" localSheetId="1" hidden="1">1</definedName>
    <definedName name="solver_opt" localSheetId="0" hidden="1">'400 sztuk'!$E$13</definedName>
    <definedName name="solver_opt" localSheetId="1" hidden="1">'Liczba sztuk'!$E$13</definedName>
    <definedName name="solver_pre" localSheetId="0" hidden="1">0.000001</definedName>
    <definedName name="solver_pre" localSheetId="1" hidden="1">0.000001</definedName>
    <definedName name="solver_rbv" localSheetId="0" hidden="1">2</definedName>
    <definedName name="solver_rbv" localSheetId="1" hidden="1">2</definedName>
    <definedName name="solver_rel1" localSheetId="0" hidden="1">2</definedName>
    <definedName name="solver_rel1" localSheetId="1" hidden="1">2</definedName>
    <definedName name="solver_rhs1" localSheetId="0" hidden="1">400</definedName>
    <definedName name="solver_rhs1" localSheetId="1" hidden="1">400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2</definedName>
    <definedName name="solver_scl" localSheetId="1" hidden="1">2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1</definedName>
    <definedName name="solver_typ" localSheetId="1" hidden="1">1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4" l="1"/>
  <c r="G10" i="4" s="1"/>
  <c r="F9" i="4"/>
  <c r="F10" i="4" s="1"/>
  <c r="E9" i="4"/>
  <c r="E10" i="4" s="1"/>
  <c r="I8" i="4" l="1"/>
  <c r="E13" i="4"/>
  <c r="F9" i="1"/>
  <c r="F10" i="1" s="1"/>
  <c r="G9" i="1"/>
  <c r="G10" i="1" s="1"/>
  <c r="E9" i="1"/>
  <c r="E10" i="1" s="1"/>
  <c r="E13" i="1" l="1"/>
  <c r="I8" i="1"/>
</calcChain>
</file>

<file path=xl/sharedStrings.xml><?xml version="1.0" encoding="utf-8"?>
<sst xmlns="http://schemas.openxmlformats.org/spreadsheetml/2006/main" count="21" uniqueCount="15">
  <si>
    <t>&lt;=</t>
  </si>
  <si>
    <t>Miesiąc</t>
  </si>
  <si>
    <t>Nachylenie</t>
  </si>
  <si>
    <t>Cena</t>
  </si>
  <si>
    <t>Popyt</t>
  </si>
  <si>
    <t>Przychód</t>
  </si>
  <si>
    <t>Całk. przychód</t>
  </si>
  <si>
    <t>Liczba sztuk</t>
  </si>
  <si>
    <t>dostępnych</t>
  </si>
  <si>
    <t>Koszt</t>
  </si>
  <si>
    <t>Zysk</t>
  </si>
  <si>
    <t>Całk. zysk</t>
  </si>
  <si>
    <t>sprzedanych</t>
  </si>
  <si>
    <t>Sprzedaż 400 strojów kąpielowych.</t>
  </si>
  <si>
    <t>Pkt przecięcia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</si>
</sst>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1" fontId="2" fillId="0" borderId="0" xfId="0" applyNumberFormat="1" applyFont="1"/>
    <xf numFmtId="4" fontId="2" fillId="2" borderId="0" xfId="0" applyNumberFormat="1" applyFont="1" applyFill="1"/>
    <xf numFmtId="4" fontId="2" fillId="0" borderId="0" xfId="0" applyNumberFormat="1" applyFont="1"/>
    <xf numFmtId="4" fontId="3" fillId="0" borderId="0" xfId="0" applyNumberFormat="1" applyFont="1"/>
    <xf numFmtId="0" fontId="2" fillId="0" borderId="0" xfId="0" applyFont="1" applyAlignment="1">
      <alignment horizontal="right"/>
    </xf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C3:K13"/>
  <sheetViews>
    <sheetView tabSelected="1" topLeftCell="B2" workbookViewId="0">
      <selection activeCell="D7" sqref="D7"/>
    </sheetView>
  </sheetViews>
  <sheetFormatPr defaultRowHeight="15" x14ac:dyDescent="0.25"/>
  <cols>
    <col min="1" max="3" width="9.140625" style="1"/>
    <col min="4" max="4" width="13.7109375" style="1" bestFit="1" customWidth="1"/>
    <col min="5" max="5" width="10.140625" style="1" bestFit="1" customWidth="1"/>
    <col min="6" max="7" width="12" style="1" bestFit="1" customWidth="1"/>
    <col min="8" max="8" width="9.140625" style="1"/>
    <col min="9" max="9" width="12.140625" style="1" customWidth="1"/>
    <col min="10" max="16384" width="9.140625" style="1"/>
  </cols>
  <sheetData>
    <row r="3" spans="3:11" x14ac:dyDescent="0.25">
      <c r="C3" s="1" t="s">
        <v>13</v>
      </c>
    </row>
    <row r="5" spans="3:11" x14ac:dyDescent="0.25">
      <c r="D5" s="1" t="s">
        <v>1</v>
      </c>
      <c r="E5" s="1">
        <v>1</v>
      </c>
      <c r="F5" s="1">
        <v>2</v>
      </c>
      <c r="G5" s="1">
        <v>3</v>
      </c>
    </row>
    <row r="6" spans="3:11" x14ac:dyDescent="0.25">
      <c r="D6" s="7" t="s">
        <v>14</v>
      </c>
      <c r="E6" s="1">
        <v>300</v>
      </c>
      <c r="F6" s="1">
        <v>300</v>
      </c>
      <c r="G6" s="1">
        <v>300</v>
      </c>
      <c r="I6" s="1" t="s">
        <v>7</v>
      </c>
    </row>
    <row r="7" spans="3:11" x14ac:dyDescent="0.25">
      <c r="D7" s="1" t="s">
        <v>2</v>
      </c>
      <c r="E7" s="1">
        <v>-1</v>
      </c>
      <c r="F7" s="1">
        <v>-1.3</v>
      </c>
      <c r="G7" s="1">
        <v>-1.8</v>
      </c>
      <c r="I7" s="1" t="s">
        <v>12</v>
      </c>
      <c r="K7" s="6" t="s">
        <v>8</v>
      </c>
    </row>
    <row r="8" spans="3:11" x14ac:dyDescent="0.25">
      <c r="D8" s="1" t="s">
        <v>3</v>
      </c>
      <c r="E8" s="3">
        <v>162.19512117757293</v>
      </c>
      <c r="F8" s="3">
        <v>127.57973781703087</v>
      </c>
      <c r="G8" s="3">
        <v>95.5284553163917</v>
      </c>
      <c r="I8" s="2">
        <f>SUM(E9:G9)</f>
        <v>400.0000000907819</v>
      </c>
      <c r="J8" s="1" t="s">
        <v>0</v>
      </c>
      <c r="K8" s="1">
        <v>400</v>
      </c>
    </row>
    <row r="9" spans="3:11" x14ac:dyDescent="0.25">
      <c r="D9" s="1" t="s">
        <v>4</v>
      </c>
      <c r="E9" s="1">
        <f>E6+E7*E8</f>
        <v>137.80487882242707</v>
      </c>
      <c r="F9" s="1">
        <f t="shared" ref="F9:G9" si="0">F6+F7*F8</f>
        <v>134.14634083785987</v>
      </c>
      <c r="G9" s="1">
        <f t="shared" si="0"/>
        <v>128.04878043049493</v>
      </c>
    </row>
    <row r="10" spans="3:11" x14ac:dyDescent="0.25">
      <c r="D10" s="1" t="s">
        <v>5</v>
      </c>
      <c r="E10" s="4">
        <f>E8*E9</f>
        <v>22351.279019464313</v>
      </c>
      <c r="F10" s="4">
        <f t="shared" ref="F10:G10" si="1">F8*F9</f>
        <v>17114.354993208224</v>
      </c>
      <c r="G10" s="4">
        <f t="shared" si="1"/>
        <v>12232.302199672988</v>
      </c>
    </row>
    <row r="12" spans="3:11" x14ac:dyDescent="0.25">
      <c r="E12" s="1" t="s">
        <v>6</v>
      </c>
    </row>
    <row r="13" spans="3:11" x14ac:dyDescent="0.25">
      <c r="E13" s="5">
        <f>SUM(E10:G10)</f>
        <v>51697.936212345528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D3:I13"/>
  <sheetViews>
    <sheetView topLeftCell="C1" workbookViewId="0">
      <selection activeCell="D7" sqref="D7"/>
    </sheetView>
  </sheetViews>
  <sheetFormatPr defaultColWidth="8.85546875" defaultRowHeight="15" x14ac:dyDescent="0.25"/>
  <cols>
    <col min="1" max="3" width="8.85546875" style="1"/>
    <col min="4" max="4" width="13.7109375" style="1" bestFit="1" customWidth="1"/>
    <col min="5" max="5" width="10.140625" style="1" customWidth="1"/>
    <col min="6" max="6" width="12" style="1" bestFit="1" customWidth="1"/>
    <col min="7" max="7" width="9.28515625" style="1" bestFit="1" customWidth="1"/>
    <col min="8" max="16384" width="8.85546875" style="1"/>
  </cols>
  <sheetData>
    <row r="3" spans="4:9" x14ac:dyDescent="0.25">
      <c r="D3" s="1" t="s">
        <v>9</v>
      </c>
      <c r="E3" s="4">
        <v>100</v>
      </c>
    </row>
    <row r="5" spans="4:9" x14ac:dyDescent="0.25">
      <c r="D5" s="1" t="s">
        <v>1</v>
      </c>
      <c r="E5" s="1">
        <v>1</v>
      </c>
      <c r="F5" s="1">
        <v>2</v>
      </c>
      <c r="G5" s="1">
        <v>3</v>
      </c>
    </row>
    <row r="6" spans="4:9" x14ac:dyDescent="0.25">
      <c r="D6" s="7" t="s">
        <v>14</v>
      </c>
      <c r="E6" s="1">
        <v>300</v>
      </c>
      <c r="F6" s="1">
        <v>300</v>
      </c>
      <c r="G6" s="1">
        <v>300</v>
      </c>
    </row>
    <row r="7" spans="4:9" x14ac:dyDescent="0.25">
      <c r="D7" s="1" t="s">
        <v>2</v>
      </c>
      <c r="E7" s="1">
        <v>-1</v>
      </c>
      <c r="F7" s="1">
        <v>-1.3</v>
      </c>
      <c r="G7" s="1">
        <v>-1.8</v>
      </c>
      <c r="I7" s="1" t="s">
        <v>7</v>
      </c>
    </row>
    <row r="8" spans="4:9" x14ac:dyDescent="0.25">
      <c r="D8" s="1" t="s">
        <v>3</v>
      </c>
      <c r="E8" s="3">
        <v>199.99999991775437</v>
      </c>
      <c r="F8" s="3">
        <v>165.38461531158211</v>
      </c>
      <c r="G8" s="3">
        <v>133.33333327431257</v>
      </c>
      <c r="I8" s="1">
        <f>SUM(E9:G9)</f>
        <v>245.00000028342626</v>
      </c>
    </row>
    <row r="9" spans="4:9" x14ac:dyDescent="0.25">
      <c r="D9" s="1" t="s">
        <v>4</v>
      </c>
      <c r="E9" s="1">
        <f>E6+E7*E8</f>
        <v>100.00000008224563</v>
      </c>
      <c r="F9" s="1">
        <f t="shared" ref="F9:G9" si="0">F6+F7*F8</f>
        <v>85.00000009494326</v>
      </c>
      <c r="G9" s="1">
        <f t="shared" si="0"/>
        <v>60.000000106237366</v>
      </c>
    </row>
    <row r="10" spans="4:9" x14ac:dyDescent="0.25">
      <c r="D10" s="1" t="s">
        <v>10</v>
      </c>
      <c r="E10" s="4">
        <f>(E8-Koszt)*E9</f>
        <v>10000</v>
      </c>
      <c r="F10" s="4">
        <f>(F8-Koszt)*F9</f>
        <v>5557.6923076923076</v>
      </c>
      <c r="G10" s="4">
        <f>(G8-Koszt)*G9</f>
        <v>1999.9999999999993</v>
      </c>
    </row>
    <row r="12" spans="4:9" x14ac:dyDescent="0.25">
      <c r="E12" s="1" t="s">
        <v>11</v>
      </c>
    </row>
    <row r="13" spans="4:9" x14ac:dyDescent="0.25">
      <c r="E13" s="5">
        <f>SUM(E10:G10)</f>
        <v>17557.692307692309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400 sztuk</vt:lpstr>
      <vt:lpstr>Liczba sztuk</vt:lpstr>
      <vt:lpstr>'Liczba sztuk'!Koszt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2019-08-06T18:43:08Z</dcterms:created>
  <dcterms:modified xsi:type="dcterms:W3CDTF">2019-08-06T18:43:08Z</dcterms:modified>
</cp:coreProperties>
</file>