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filterPrivacy="1" codeName="Ten_skoroszyt" defaultThemeVersion="124226"/>
  <xr:revisionPtr revIDLastSave="0" documentId="13_ncr:1_{A680DD03-2191-41AB-8CCB-EBA1CFD6E4BE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solver_adj" localSheetId="0" hidden="1">Arkusz1!$C$4:$H$4</definedName>
    <definedName name="solver_cvg" localSheetId="0" hidden="1">0.0001</definedName>
    <definedName name="solver_dia" localSheetId="0" hidden="1">4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ao" localSheetId="0" hidden="1">0</definedName>
    <definedName name="solver_ifs" localSheetId="0" hidden="1">0</definedName>
    <definedName name="solver_irs" localSheetId="0" hidden="1">0</definedName>
    <definedName name="solver_ism" localSheetId="0" hidden="1">0</definedName>
    <definedName name="solver_itr" localSheetId="0" hidden="1">1000</definedName>
    <definedName name="solver_lhs1" localSheetId="0" hidden="1">Arkusz1!$C$4</definedName>
    <definedName name="solver_lin" localSheetId="0" hidden="1">2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od" localSheetId="0" hidden="1">4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5000</definedName>
    <definedName name="solver_num" localSheetId="0" hidden="1">1</definedName>
    <definedName name="solver_nwt" localSheetId="0" hidden="1">1</definedName>
    <definedName name="solver_opt" localSheetId="0" hidden="1">Arkusz1!$D$26</definedName>
    <definedName name="solver_pre" localSheetId="0" hidden="1">0.000001</definedName>
    <definedName name="solver_rbv" localSheetId="0" hidden="1">1</definedName>
    <definedName name="solver_rdp" localSheetId="0" hidden="1">0</definedName>
    <definedName name="solver_rel1" localSheetId="0" hidden="1">2</definedName>
    <definedName name="solver_rep" localSheetId="0" hidden="1">2</definedName>
    <definedName name="solver_rhs1" localSheetId="0" hidden="1">0</definedName>
    <definedName name="solver_rlx" localSheetId="0" hidden="1">2</definedName>
    <definedName name="solver_rsd" localSheetId="0" hidden="1">0</definedName>
    <definedName name="solver_rsp" localSheetId="0" hidden="1">0</definedName>
    <definedName name="solver_scl" localSheetId="0" hidden="1">2</definedName>
    <definedName name="solver_sel" localSheetId="0" hidden="1">1</definedName>
    <definedName name="solver_sho" localSheetId="0" hidden="1">2</definedName>
    <definedName name="solver_ssz" localSheetId="0" hidden="1">0</definedName>
    <definedName name="solver_tim" localSheetId="0" hidden="1">100</definedName>
    <definedName name="solver_tms" localSheetId="0" hidden="1">2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  <definedName name="solver_vir" localSheetId="0" hidden="1">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7" i="1" l="1"/>
  <c r="D7" i="1" s="1"/>
  <c r="C8" i="1"/>
  <c r="D8" i="1" s="1"/>
  <c r="C9" i="1"/>
  <c r="D9" i="1" s="1"/>
  <c r="C10" i="1"/>
  <c r="D10" i="1" s="1"/>
  <c r="C11" i="1"/>
  <c r="D11" i="1" s="1"/>
  <c r="C12" i="1"/>
  <c r="D12" i="1" s="1"/>
  <c r="C13" i="1"/>
  <c r="D13" i="1" s="1"/>
  <c r="C14" i="1"/>
  <c r="D14" i="1" s="1"/>
  <c r="C18" i="1" l="1"/>
  <c r="C20" i="1"/>
  <c r="C21" i="1"/>
  <c r="C24" i="1"/>
  <c r="C19" i="1"/>
  <c r="C17" i="1"/>
  <c r="C22" i="1"/>
  <c r="C23" i="1"/>
  <c r="D26" i="1" l="1"/>
</calcChain>
</file>

<file path=xl/sharedStrings.xml><?xml version="1.0" encoding="utf-8"?>
<sst xmlns="http://schemas.openxmlformats.org/spreadsheetml/2006/main" count="29" uniqueCount="21">
  <si>
    <t>Ocena</t>
  </si>
  <si>
    <t>Prawd.</t>
  </si>
  <si>
    <t>Gorzka</t>
  </si>
  <si>
    <t>Mleczna</t>
  </si>
  <si>
    <t>Twarda</t>
  </si>
  <si>
    <t>Miękka</t>
  </si>
  <si>
    <t>Z orzechami</t>
  </si>
  <si>
    <t>Bez orzechów</t>
  </si>
  <si>
    <t>Mleczna, miękka, bez orzechów</t>
  </si>
  <si>
    <t>Mleczna, miękka, z orzechami</t>
  </si>
  <si>
    <t>Mleczna, twarda z orzechami</t>
  </si>
  <si>
    <t>Czekolada gorzka ma wagę równą 0.</t>
  </si>
  <si>
    <t>Wynik</t>
  </si>
  <si>
    <t>Gorzka, miękka, bez orzechów</t>
  </si>
  <si>
    <t>Gorzka, miękka, z orzechami</t>
  </si>
  <si>
    <t>Gorzka, twarda, z orzechami</t>
  </si>
  <si>
    <t>Liczba wyborów</t>
  </si>
  <si>
    <t>exp(Ocena)</t>
  </si>
  <si>
    <t>Ważność</t>
  </si>
  <si>
    <t>Mleczna, twarda, bez orzechów</t>
  </si>
  <si>
    <t>Gorzka, twarda, bez orzechów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</si>
</sst>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sz val="8"/>
      <name val="Arial"/>
      <family val="2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2" fillId="2" borderId="0" xfId="0" applyFont="1" applyFill="1"/>
    <xf numFmtId="0" fontId="2" fillId="0" borderId="0" xfId="0" applyFont="1" applyAlignment="1">
      <alignment wrapText="1"/>
    </xf>
    <xf numFmtId="0" fontId="2" fillId="0" borderId="0" xfId="0" applyFont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B3:H26"/>
  <sheetViews>
    <sheetView tabSelected="1" zoomScaleNormal="100" workbookViewId="0"/>
  </sheetViews>
  <sheetFormatPr defaultRowHeight="12.75" x14ac:dyDescent="0.2"/>
  <cols>
    <col min="1" max="1" width="9.140625" style="1"/>
    <col min="2" max="2" width="32.140625" style="1" bestFit="1" customWidth="1"/>
    <col min="3" max="3" width="9.140625" style="1"/>
    <col min="4" max="4" width="11" style="1" customWidth="1"/>
    <col min="5" max="5" width="7.28515625" style="1" customWidth="1"/>
    <col min="6" max="6" width="8.140625" style="1" customWidth="1"/>
    <col min="7" max="7" width="12" style="1" bestFit="1" customWidth="1"/>
    <col min="8" max="8" width="13.7109375" style="1" customWidth="1"/>
    <col min="9" max="16384" width="9.140625" style="1"/>
  </cols>
  <sheetData>
    <row r="3" spans="2:8" x14ac:dyDescent="0.2"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</row>
    <row r="4" spans="2:8" x14ac:dyDescent="0.2">
      <c r="B4" s="1" t="s">
        <v>18</v>
      </c>
      <c r="C4" s="2">
        <v>0</v>
      </c>
      <c r="D4" s="2">
        <v>-1.3862945766223103</v>
      </c>
      <c r="E4" s="2">
        <v>2.4013816165263973</v>
      </c>
      <c r="F4" s="2">
        <v>4.5986056930201311</v>
      </c>
      <c r="G4" s="2">
        <v>5.9236275293055822</v>
      </c>
      <c r="H4" s="2">
        <v>5.0763297007885244</v>
      </c>
    </row>
    <row r="5" spans="2:8" x14ac:dyDescent="0.2">
      <c r="B5" s="3" t="s">
        <v>11</v>
      </c>
    </row>
    <row r="6" spans="2:8" x14ac:dyDescent="0.2">
      <c r="B6" s="3"/>
      <c r="C6" s="3" t="s">
        <v>0</v>
      </c>
      <c r="D6" s="3" t="s">
        <v>17</v>
      </c>
      <c r="E6" s="3"/>
      <c r="F6" s="3"/>
      <c r="G6" s="3"/>
      <c r="H6" s="3"/>
    </row>
    <row r="7" spans="2:8" x14ac:dyDescent="0.2">
      <c r="B7" s="3" t="s">
        <v>8</v>
      </c>
      <c r="C7" s="1">
        <f>D4+F4+H4</f>
        <v>8.2886408171863444</v>
      </c>
      <c r="D7" s="1">
        <f>EXP(C7)</f>
        <v>3978.4231137190313</v>
      </c>
    </row>
    <row r="8" spans="2:8" x14ac:dyDescent="0.2">
      <c r="B8" s="3" t="s">
        <v>9</v>
      </c>
      <c r="C8" s="1">
        <f>D4+F4+G4</f>
        <v>9.1359386457034031</v>
      </c>
      <c r="D8" s="1">
        <f t="shared" ref="D8:D14" si="0">EXP(C8)</f>
        <v>9282.9869694942627</v>
      </c>
    </row>
    <row r="9" spans="2:8" x14ac:dyDescent="0.2">
      <c r="B9" s="3" t="s">
        <v>19</v>
      </c>
      <c r="C9" s="1">
        <f>D4+E4+H4</f>
        <v>6.0914167406926119</v>
      </c>
      <c r="D9" s="1">
        <f t="shared" si="0"/>
        <v>442.0472340314285</v>
      </c>
    </row>
    <row r="10" spans="2:8" x14ac:dyDescent="0.2">
      <c r="B10" s="3" t="s">
        <v>10</v>
      </c>
      <c r="C10" s="1">
        <f>D4+E4+G4</f>
        <v>6.9387145692096688</v>
      </c>
      <c r="D10" s="1">
        <f t="shared" si="0"/>
        <v>1031.4435132010767</v>
      </c>
    </row>
    <row r="11" spans="2:8" x14ac:dyDescent="0.2">
      <c r="B11" s="3" t="s">
        <v>13</v>
      </c>
      <c r="C11" s="1">
        <f>C4+F4+H4</f>
        <v>9.6749353938086564</v>
      </c>
      <c r="D11" s="1">
        <f t="shared" si="0"/>
        <v>15913.695884315754</v>
      </c>
    </row>
    <row r="12" spans="2:8" x14ac:dyDescent="0.2">
      <c r="B12" s="3" t="s">
        <v>14</v>
      </c>
      <c r="C12" s="1">
        <f>C4+F4+G4</f>
        <v>10.522233222325713</v>
      </c>
      <c r="D12" s="1">
        <f t="shared" si="0"/>
        <v>37131.955880002526</v>
      </c>
    </row>
    <row r="13" spans="2:8" x14ac:dyDescent="0.2">
      <c r="B13" s="3" t="s">
        <v>20</v>
      </c>
      <c r="C13" s="1">
        <f>C4+E4+H4</f>
        <v>7.4777113173149221</v>
      </c>
      <c r="D13" s="1">
        <f t="shared" si="0"/>
        <v>1768.1893171747492</v>
      </c>
    </row>
    <row r="14" spans="2:8" x14ac:dyDescent="0.2">
      <c r="B14" s="3" t="s">
        <v>15</v>
      </c>
      <c r="C14" s="1">
        <f>C4+E4+G4</f>
        <v>8.325009145831979</v>
      </c>
      <c r="D14" s="1">
        <f t="shared" si="0"/>
        <v>4125.7749419186939</v>
      </c>
    </row>
    <row r="15" spans="2:8" x14ac:dyDescent="0.2">
      <c r="B15" s="3"/>
      <c r="E15" s="4"/>
    </row>
    <row r="16" spans="2:8" x14ac:dyDescent="0.2">
      <c r="B16" s="3"/>
      <c r="C16" s="1" t="s">
        <v>1</v>
      </c>
      <c r="D16" s="4" t="s">
        <v>16</v>
      </c>
      <c r="E16" s="4"/>
    </row>
    <row r="17" spans="2:4" x14ac:dyDescent="0.2">
      <c r="B17" s="3" t="s">
        <v>8</v>
      </c>
      <c r="C17" s="1">
        <f>D7/SUM($D$7:$D$14)</f>
        <v>5.3999989190437775E-2</v>
      </c>
      <c r="D17" s="1">
        <v>0</v>
      </c>
    </row>
    <row r="18" spans="2:4" x14ac:dyDescent="0.2">
      <c r="B18" s="3" t="s">
        <v>9</v>
      </c>
      <c r="C18" s="1">
        <f t="shared" ref="C18:C24" si="1">D8/SUM($D$7:$D$14)</f>
        <v>0.12599997076205077</v>
      </c>
      <c r="D18" s="1">
        <v>2</v>
      </c>
    </row>
    <row r="19" spans="2:4" x14ac:dyDescent="0.2">
      <c r="B19" s="3" t="s">
        <v>19</v>
      </c>
      <c r="C19" s="1">
        <f t="shared" si="1"/>
        <v>6.000001803992603E-3</v>
      </c>
      <c r="D19" s="1">
        <v>0</v>
      </c>
    </row>
    <row r="20" spans="2:4" x14ac:dyDescent="0.2">
      <c r="B20" s="3" t="s">
        <v>10</v>
      </c>
      <c r="C20" s="1">
        <f t="shared" si="1"/>
        <v>1.4000003763133895E-2</v>
      </c>
      <c r="D20" s="1">
        <v>0</v>
      </c>
    </row>
    <row r="21" spans="2:4" x14ac:dyDescent="0.2">
      <c r="B21" s="3" t="s">
        <v>13</v>
      </c>
      <c r="C21" s="1">
        <f t="shared" si="1"/>
        <v>0.21600000331026983</v>
      </c>
      <c r="D21" s="1">
        <v>2</v>
      </c>
    </row>
    <row r="22" spans="2:4" x14ac:dyDescent="0.2">
      <c r="B22" s="3" t="s">
        <v>14</v>
      </c>
      <c r="C22" s="1">
        <f t="shared" si="1"/>
        <v>0.50399999166140907</v>
      </c>
      <c r="D22" s="1">
        <v>5</v>
      </c>
    </row>
    <row r="23" spans="2:4" x14ac:dyDescent="0.2">
      <c r="B23" s="3" t="s">
        <v>20</v>
      </c>
      <c r="C23" s="1">
        <f t="shared" si="1"/>
        <v>2.4000012388030598E-2</v>
      </c>
      <c r="D23" s="1">
        <v>1</v>
      </c>
    </row>
    <row r="24" spans="2:4" x14ac:dyDescent="0.2">
      <c r="B24" s="3" t="s">
        <v>15</v>
      </c>
      <c r="C24" s="1">
        <f t="shared" si="1"/>
        <v>5.6000027120675623E-2</v>
      </c>
      <c r="D24" s="1">
        <v>0</v>
      </c>
    </row>
    <row r="25" spans="2:4" x14ac:dyDescent="0.2">
      <c r="B25" s="3"/>
    </row>
    <row r="26" spans="2:4" x14ac:dyDescent="0.2">
      <c r="B26" s="3"/>
      <c r="C26" s="1" t="s">
        <v>12</v>
      </c>
      <c r="D26" s="1">
        <f>D18*LN(C18)+D21*LN(C21)+D22*LN(C22)+D23*LN(C23)</f>
        <v>-14.363496989845443</v>
      </c>
    </row>
  </sheetData>
  <phoneticPr fontId="1" type="noConversion"/>
  <printOptions headings="1" gridLines="1"/>
  <pageMargins left="0.75" right="0.75" top="1" bottom="1" header="0.5" footer="0.5"/>
  <pageSetup scale="4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2019-08-06T18:51:53Z</dcterms:created>
  <dcterms:modified xsi:type="dcterms:W3CDTF">2019-08-06T18:51:54Z</dcterms:modified>
</cp:coreProperties>
</file>