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codeName="Ten_skoroszyt" defaultThemeVersion="124226"/>
  <xr:revisionPtr revIDLastSave="0" documentId="13_ncr:1_{F850D232-1421-4AA2-A9C0-AF10723B6400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Bez ostrzy" sheetId="1" r:id="rId1"/>
    <sheet name="Z ostrzami" sheetId="4" r:id="rId2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Cena" localSheetId="1">'Z ostrzami'!$D$9</definedName>
    <definedName name="Cena">'Bez ostrzy'!$D$9</definedName>
    <definedName name="Koszt_zmienny">'Z ostrzami'!$D$6</definedName>
    <definedName name="Liczba_ostrzy">'Z ostrzami'!$D$7</definedName>
    <definedName name="Popyt" localSheetId="1">'Z ostrzami'!$D$10</definedName>
    <definedName name="Popyt">'Bez ostrzy'!$D$10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olver_adj" localSheetId="0" hidden="1">'Bez ostrzy'!$D$9</definedName>
    <definedName name="solver_adj" localSheetId="1" hidden="1">'Z ostrzami'!$D$9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bd" localSheetId="0" hidden="1">2</definedName>
    <definedName name="solver_ibd" localSheetId="1" hidden="1">2</definedName>
    <definedName name="solver_itr" localSheetId="0" hidden="1">100</definedName>
    <definedName name="solver_itr" localSheetId="1" hidden="1">100</definedName>
    <definedName name="solver_lin" localSheetId="0" hidden="1">2</definedName>
    <definedName name="solver_lin" localSheetId="1" hidden="1">2</definedName>
    <definedName name="solver_loc" localSheetId="0" hidden="1">1</definedName>
    <definedName name="solver_loc" localSheetId="1" hidden="1">1</definedName>
    <definedName name="solver_lva" localSheetId="0" hidden="1">2</definedName>
    <definedName name="solver_lva" localSheetId="1" hidden="1">2</definedName>
    <definedName name="solver_mip" localSheetId="0" hidden="1">5000</definedName>
    <definedName name="solver_mip" localSheetId="1" hidden="1">5000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neg" localSheetId="0" hidden="1">2</definedName>
    <definedName name="solver_neg" localSheetId="1" hidden="1">2</definedName>
    <definedName name="solver_nod" localSheetId="0" hidden="1">5000</definedName>
    <definedName name="solver_nod" localSheetId="1" hidden="1">5000</definedName>
    <definedName name="solver_num" localSheetId="0" hidden="1">0</definedName>
    <definedName name="solver_num" localSheetId="1" hidden="1">0</definedName>
    <definedName name="solver_nwt" localSheetId="0" hidden="1">1</definedName>
    <definedName name="solver_nwt" localSheetId="1" hidden="1">1</definedName>
    <definedName name="solver_ofx" localSheetId="0" hidden="1">2</definedName>
    <definedName name="solver_ofx" localSheetId="1" hidden="1">2</definedName>
    <definedName name="solver_opt" localSheetId="0" hidden="1">'Bez ostrzy'!$D$11</definedName>
    <definedName name="solver_opt" localSheetId="1" hidden="1">'Z ostrzami'!$D$11</definedName>
    <definedName name="solver_piv" localSheetId="0" hidden="1">0.000001</definedName>
    <definedName name="solver_piv" localSheetId="1" hidden="1">0.000001</definedName>
    <definedName name="solver_pre" localSheetId="0" hidden="1">0.000001</definedName>
    <definedName name="solver_pre" localSheetId="1" hidden="1">0.000001</definedName>
    <definedName name="solver_pro" localSheetId="0" hidden="1">2</definedName>
    <definedName name="solver_pro" localSheetId="1" hidden="1">2</definedName>
    <definedName name="solver_rbv" localSheetId="0" hidden="1">1</definedName>
    <definedName name="solver_rbv" localSheetId="1" hidden="1">1</definedName>
    <definedName name="solver_red" localSheetId="0" hidden="1">0.000001</definedName>
    <definedName name="solver_red" localSheetId="1" hidden="1">0.000001</definedName>
    <definedName name="solver_reo" localSheetId="0" hidden="1">2</definedName>
    <definedName name="solver_reo" localSheetId="1" hidden="1">2</definedName>
    <definedName name="solver_rep" localSheetId="0" hidden="1">2</definedName>
    <definedName name="solver_rep" localSheetId="1" hidden="1">2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std" localSheetId="0" hidden="1">1</definedName>
    <definedName name="solver_std" localSheetId="1" hidden="1">1</definedName>
    <definedName name="solver_tim" localSheetId="0" hidden="1">100</definedName>
    <definedName name="solver_tim" localSheetId="1" hidden="1">100</definedName>
    <definedName name="solver_tol" localSheetId="0" hidden="1">0.05</definedName>
    <definedName name="solver_tol" localSheetId="1" hidden="1">0.05</definedName>
    <definedName name="solver_typ" localSheetId="0" hidden="1">1</definedName>
    <definedName name="solver_typ" localSheetId="1" hidden="1">1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2</definedName>
    <definedName name="Zysk" localSheetId="1">'Z ostrzami'!$D$11</definedName>
    <definedName name="Zysk">'Bez ostrzy'!$D$11</definedName>
    <definedName name="Zysk_z_ostrza">'Z ostrzami'!$D$8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1" l="1"/>
  <c r="D11" i="4" l="1"/>
  <c r="D10" i="4"/>
  <c r="D10" i="1"/>
</calcChain>
</file>

<file path=xl/sharedStrings.xml><?xml version="1.0" encoding="utf-8"?>
<sst xmlns="http://schemas.openxmlformats.org/spreadsheetml/2006/main" count="14" uniqueCount="7">
  <si>
    <t>Cena</t>
  </si>
  <si>
    <t>Popyt</t>
  </si>
  <si>
    <t>Zysk</t>
  </si>
  <si>
    <t>Koszt zmienny</t>
  </si>
  <si>
    <t>Liczba ostrzy</t>
  </si>
  <si>
    <t>Zysk z ostrza</t>
  </si>
  <si>
    <t xml:space="preserve">Cena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</si>
</sst>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_-* #,##0.00\ [$zł-415]_-;\-* #,##0.00\ [$zł-415]_-;_-* &quot;-&quot;??\ [$zł-415]_-;_-@_-"/>
  </numFmts>
  <fonts count="4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0" fontId="3" fillId="0" borderId="0" xfId="0" applyFont="1"/>
    <xf numFmtId="164" fontId="3" fillId="0" borderId="0" xfId="1" applyFont="1"/>
    <xf numFmtId="165" fontId="3" fillId="0" borderId="0" xfId="1" applyNumberFormat="1" applyFont="1"/>
    <xf numFmtId="165" fontId="3" fillId="0" borderId="0" xfId="0" applyNumberFormat="1" applyFont="1"/>
    <xf numFmtId="0" fontId="1" fillId="0" borderId="0" xfId="0" applyFo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'Bez ostrzy'!$D$2</c:f>
              <c:strCache>
                <c:ptCount val="1"/>
                <c:pt idx="0">
                  <c:v>Popyt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</c:trendlineLbl>
          </c:trendline>
          <c:xVal>
            <c:numRef>
              <c:f>'Bez ostrzy'!$C$3:$C$4</c:f>
              <c:numCache>
                <c:formatCode>_-* #.##0\.00\ [$zł-415]_-;\-* #.##0\.00\ [$zł-415]_-;_-* "-"??\ [$zł-415]_-;_-@_-</c:formatCode>
                <c:ptCount val="2"/>
                <c:pt idx="0">
                  <c:v>5</c:v>
                </c:pt>
                <c:pt idx="1">
                  <c:v>5.05</c:v>
                </c:pt>
              </c:numCache>
            </c:numRef>
          </c:xVal>
          <c:yVal>
            <c:numRef>
              <c:f>'Bez ostrzy'!$D$3:$D$4</c:f>
              <c:numCache>
                <c:formatCode>General</c:formatCode>
                <c:ptCount val="2"/>
                <c:pt idx="0">
                  <c:v>6</c:v>
                </c:pt>
                <c:pt idx="1">
                  <c:v>5.88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D0-421A-A926-26914D2FFB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725680"/>
        <c:axId val="620726664"/>
      </c:scatterChart>
      <c:valAx>
        <c:axId val="620725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.##0\.00\ [$zł-415]_-;\-* #.##0\.00\ [$zł-415]_-;_-* &quot;-&quot;??\ [$zł-415]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20726664"/>
        <c:crosses val="autoZero"/>
        <c:crossBetween val="midCat"/>
      </c:valAx>
      <c:valAx>
        <c:axId val="620726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20725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'Z ostrzami'!$D$2</c:f>
              <c:strCache>
                <c:ptCount val="1"/>
                <c:pt idx="0">
                  <c:v>Popyt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</c:trendlineLbl>
          </c:trendline>
          <c:xVal>
            <c:numRef>
              <c:f>'Z ostrzami'!$C$3:$C$4</c:f>
              <c:numCache>
                <c:formatCode>_-* #.##0\.00\ [$zł-415]_-;\-* #.##0\.00\ [$zł-415]_-;_-* "-"??\ [$zł-415]_-;_-@_-</c:formatCode>
                <c:ptCount val="2"/>
                <c:pt idx="0">
                  <c:v>5</c:v>
                </c:pt>
                <c:pt idx="1">
                  <c:v>5.05</c:v>
                </c:pt>
              </c:numCache>
            </c:numRef>
          </c:xVal>
          <c:yVal>
            <c:numRef>
              <c:f>'Z ostrzami'!$D$3:$D$4</c:f>
              <c:numCache>
                <c:formatCode>General</c:formatCode>
                <c:ptCount val="2"/>
                <c:pt idx="0">
                  <c:v>6</c:v>
                </c:pt>
                <c:pt idx="1">
                  <c:v>5.88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27-4236-9FF5-BDC77F036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151704"/>
        <c:axId val="313152360"/>
      </c:scatterChart>
      <c:valAx>
        <c:axId val="313151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.##0\.00\ [$zł-415]_-;\-* #.##0\.00\ [$zł-415]_-;_-* &quot;-&quot;??\ [$zł-415]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13152360"/>
        <c:crosses val="autoZero"/>
        <c:crossBetween val="midCat"/>
      </c:valAx>
      <c:valAx>
        <c:axId val="313152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131517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161924</xdr:rowOff>
    </xdr:from>
    <xdr:to>
      <xdr:col>12</xdr:col>
      <xdr:colOff>0</xdr:colOff>
      <xdr:row>17</xdr:row>
      <xdr:rowOff>161924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87F775F7-F898-470C-9D94-15BEB7AA06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12</xdr:col>
      <xdr:colOff>0</xdr:colOff>
      <xdr:row>17</xdr:row>
      <xdr:rowOff>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C230EE5F-A00C-434F-95B0-961DC906E0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C2:D11"/>
  <sheetViews>
    <sheetView tabSelected="1" topLeftCell="B1" workbookViewId="0">
      <selection activeCell="M26" sqref="M26"/>
    </sheetView>
  </sheetViews>
  <sheetFormatPr defaultRowHeight="12.75" x14ac:dyDescent="0.2"/>
  <cols>
    <col min="1" max="2" width="9.140625" style="1"/>
    <col min="3" max="3" width="12.85546875" style="1" bestFit="1" customWidth="1"/>
    <col min="4" max="16384" width="9.140625" style="1"/>
  </cols>
  <sheetData>
    <row r="2" spans="3:4" x14ac:dyDescent="0.2">
      <c r="C2" s="1" t="s">
        <v>0</v>
      </c>
      <c r="D2" s="1" t="s">
        <v>1</v>
      </c>
    </row>
    <row r="3" spans="3:4" x14ac:dyDescent="0.2">
      <c r="C3" s="3">
        <v>5</v>
      </c>
      <c r="D3" s="1">
        <v>6</v>
      </c>
    </row>
    <row r="4" spans="3:4" x14ac:dyDescent="0.2">
      <c r="C4" s="3">
        <v>5.05</v>
      </c>
      <c r="D4" s="1">
        <v>5.88</v>
      </c>
    </row>
    <row r="6" spans="3:4" x14ac:dyDescent="0.2">
      <c r="C6" s="5" t="s">
        <v>3</v>
      </c>
      <c r="D6" s="3">
        <v>2</v>
      </c>
    </row>
    <row r="7" spans="3:4" x14ac:dyDescent="0.2">
      <c r="D7" s="2"/>
    </row>
    <row r="8" spans="3:4" x14ac:dyDescent="0.2">
      <c r="D8" s="2"/>
    </row>
    <row r="9" spans="3:4" x14ac:dyDescent="0.2">
      <c r="C9" s="1" t="s">
        <v>0</v>
      </c>
      <c r="D9" s="3">
        <v>4.7499999678209086</v>
      </c>
    </row>
    <row r="10" spans="3:4" x14ac:dyDescent="0.2">
      <c r="C10" s="1" t="s">
        <v>1</v>
      </c>
      <c r="D10" s="1">
        <f>18-2.4*Cena</f>
        <v>6.6000000772298204</v>
      </c>
    </row>
    <row r="11" spans="3:4" x14ac:dyDescent="0.2">
      <c r="C11" s="1" t="s">
        <v>2</v>
      </c>
      <c r="D11" s="3">
        <f>Popyt*(Cena-Koszt_zmienny)</f>
        <v>18.150000000000002</v>
      </c>
    </row>
  </sheetData>
  <phoneticPr fontId="2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C2:D11"/>
  <sheetViews>
    <sheetView workbookViewId="0"/>
  </sheetViews>
  <sheetFormatPr defaultRowHeight="12.75" x14ac:dyDescent="0.2"/>
  <cols>
    <col min="1" max="2" width="9.140625" style="1"/>
    <col min="3" max="3" width="14.85546875" style="1" customWidth="1"/>
    <col min="4" max="4" width="9.7109375" style="1" bestFit="1" customWidth="1"/>
    <col min="5" max="16384" width="9.140625" style="1"/>
  </cols>
  <sheetData>
    <row r="2" spans="3:4" x14ac:dyDescent="0.2">
      <c r="C2" s="1" t="s">
        <v>0</v>
      </c>
      <c r="D2" s="1" t="s">
        <v>1</v>
      </c>
    </row>
    <row r="3" spans="3:4" x14ac:dyDescent="0.2">
      <c r="C3" s="4">
        <v>5</v>
      </c>
      <c r="D3" s="1">
        <v>6</v>
      </c>
    </row>
    <row r="4" spans="3:4" x14ac:dyDescent="0.2">
      <c r="C4" s="4">
        <v>5.05</v>
      </c>
      <c r="D4" s="1">
        <v>5.88</v>
      </c>
    </row>
    <row r="6" spans="3:4" x14ac:dyDescent="0.2">
      <c r="C6" s="1" t="s">
        <v>3</v>
      </c>
      <c r="D6" s="3">
        <v>2</v>
      </c>
    </row>
    <row r="7" spans="3:4" x14ac:dyDescent="0.2">
      <c r="C7" s="1" t="s">
        <v>4</v>
      </c>
      <c r="D7" s="1">
        <v>50</v>
      </c>
    </row>
    <row r="8" spans="3:4" x14ac:dyDescent="0.2">
      <c r="C8" s="1" t="s">
        <v>5</v>
      </c>
      <c r="D8" s="3">
        <v>0.15</v>
      </c>
    </row>
    <row r="9" spans="3:4" x14ac:dyDescent="0.2">
      <c r="C9" s="1" t="s">
        <v>6</v>
      </c>
      <c r="D9" s="3">
        <v>0.99999998437500426</v>
      </c>
    </row>
    <row r="10" spans="3:4" x14ac:dyDescent="0.2">
      <c r="C10" s="1" t="s">
        <v>1</v>
      </c>
      <c r="D10" s="1">
        <f>18-2.4*Cena</f>
        <v>15.60000003749999</v>
      </c>
    </row>
    <row r="11" spans="3:4" x14ac:dyDescent="0.2">
      <c r="C11" s="1" t="s">
        <v>2</v>
      </c>
      <c r="D11" s="3">
        <f>Popyt*(Cena-Koszt_zmienny)+Popyt*Liczba_ostrzy*Zysk_z_ostrza</f>
        <v>101.4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9</vt:i4>
      </vt:variant>
    </vt:vector>
  </HeadingPairs>
  <TitlesOfParts>
    <vt:vector size="11" baseType="lpstr">
      <vt:lpstr>Bez ostrzy</vt:lpstr>
      <vt:lpstr>Z ostrzami</vt:lpstr>
      <vt:lpstr>'Z ostrzami'!Cena</vt:lpstr>
      <vt:lpstr>Cena</vt:lpstr>
      <vt:lpstr>Koszt_zmienny</vt:lpstr>
      <vt:lpstr>Liczba_ostrzy</vt:lpstr>
      <vt:lpstr>'Z ostrzami'!Popyt</vt:lpstr>
      <vt:lpstr>Popyt</vt:lpstr>
      <vt:lpstr>'Z ostrzami'!Zysk</vt:lpstr>
      <vt:lpstr>Zysk</vt:lpstr>
      <vt:lpstr>Zysk_z_ostrza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2019-08-06T18:42:17Z</dcterms:created>
  <dcterms:modified xsi:type="dcterms:W3CDTF">2019-08-06T18:42:17Z</dcterms:modified>
</cp:coreProperties>
</file>